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0 Reports\Detail\"/>
    </mc:Choice>
  </mc:AlternateContent>
  <bookViews>
    <workbookView xWindow="240" yWindow="120" windowWidth="18060" windowHeight="7050" activeTab="1"/>
  </bookViews>
  <sheets>
    <sheet name="COP FY20 Submissions" sheetId="1" r:id="rId1"/>
    <sheet name="COP FY20 Awards" sheetId="2" r:id="rId2"/>
  </sheets>
  <definedNames>
    <definedName name="_xlnm._FilterDatabase" localSheetId="1" hidden="1">'COP FY20 Awards'!$A$1:$O$1</definedName>
    <definedName name="_xlnm._FilterDatabase" localSheetId="0" hidden="1">'COP FY20 Submissions'!$A$1:$L$1</definedName>
  </definedNames>
  <calcPr calcId="162913"/>
</workbook>
</file>

<file path=xl/calcChain.xml><?xml version="1.0" encoding="utf-8"?>
<calcChain xmlns="http://schemas.openxmlformats.org/spreadsheetml/2006/main">
  <c r="K41" i="2" l="1"/>
  <c r="L41" i="2"/>
  <c r="J41" i="2"/>
  <c r="J73" i="1"/>
  <c r="K73" i="1"/>
  <c r="I73" i="1"/>
</calcChain>
</file>

<file path=xl/sharedStrings.xml><?xml version="1.0" encoding="utf-8"?>
<sst xmlns="http://schemas.openxmlformats.org/spreadsheetml/2006/main" count="768" uniqueCount="298">
  <si>
    <t>Created Date</t>
  </si>
  <si>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</si>
  <si>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</si>
  <si>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</si>
  <si>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</si>
  <si>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</si>
  <si>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</si>
  <si>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</si>
  <si>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</si>
  <si>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</si>
  <si>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</si>
  <si>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</si>
  <si>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</si>
  <si>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</si>
  <si>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College of Pharmacy</t>
  </si>
  <si>
    <t xml:space="preserve">Ludmila  Bakhireva </t>
  </si>
  <si>
    <t>FP00007376</t>
  </si>
  <si>
    <t>DOH / Department of Health</t>
  </si>
  <si>
    <t>Enhancing Pharmacy-based Naloxone Distribution</t>
  </si>
  <si>
    <t>Contract</t>
  </si>
  <si>
    <t>Funding Submission</t>
  </si>
  <si>
    <t>FP00007377</t>
  </si>
  <si>
    <t>MRN - The MIND Research Network</t>
  </si>
  <si>
    <t>Pinpointing the Neural Effects of Prenatal Alcohol Exposure in Children</t>
  </si>
  <si>
    <t>Subaward</t>
  </si>
  <si>
    <t>Johnnye Lewis</t>
  </si>
  <si>
    <t>FP00007387</t>
  </si>
  <si>
    <t>EPA / U.S. Environmental Protection Agency</t>
  </si>
  <si>
    <t>Center for Native American Environmental Health Equity Research</t>
  </si>
  <si>
    <t>83615701-5</t>
  </si>
  <si>
    <t>Grant</t>
  </si>
  <si>
    <t>Non-specific Supplement</t>
  </si>
  <si>
    <t>Changjian Feng</t>
  </si>
  <si>
    <t>FP00007423</t>
  </si>
  <si>
    <t xml:space="preserve">NSF / National Science Foundation </t>
  </si>
  <si>
    <t>Conformational Dynamics in Modular Redox Enzymes: Nitric Oxide Synthases As a Prime Example</t>
  </si>
  <si>
    <t>Susan Smolinske</t>
  </si>
  <si>
    <t>FP00007432</t>
  </si>
  <si>
    <t>Denver Health and Hospital Authority</t>
  </si>
  <si>
    <t>Researched Abuse, Diversion and Addiction-related Surveillance (RADARS) System Work Order #4</t>
  </si>
  <si>
    <t>RAD-E-068 WO#14</t>
  </si>
  <si>
    <t>Specific Supplement</t>
  </si>
  <si>
    <t>Pavan Muttil</t>
  </si>
  <si>
    <t>FP00007451</t>
  </si>
  <si>
    <t>Nobhill Therapeutics, Inc.</t>
  </si>
  <si>
    <t>Development of a High Dose Combination Inhaled Therapy for NTM Lung Infections Using Dryneb Technology</t>
  </si>
  <si>
    <t>Ke Jian (Jim) Liu</t>
  </si>
  <si>
    <t>FP00007494</t>
  </si>
  <si>
    <t>NIH / National Institutes of Health</t>
  </si>
  <si>
    <t>Arsenic, GATA-1, and Hematotoxicity - Admin Supplement</t>
  </si>
  <si>
    <t>Linda Felton</t>
  </si>
  <si>
    <t>FP00007495</t>
  </si>
  <si>
    <t>VA / U.S. Department of Veterans Affairs</t>
  </si>
  <si>
    <t>Formulation and Batch Records for the VA Medical Center in Albuquerque, New Mexico</t>
  </si>
  <si>
    <t>VA258-15-D-0082</t>
  </si>
  <si>
    <t>Non-competing Continuation</t>
  </si>
  <si>
    <t>Paulina Deming</t>
  </si>
  <si>
    <t>FP00007496</t>
  </si>
  <si>
    <t>AbbVie</t>
  </si>
  <si>
    <t>Integration of HCV Treatment Into Substance Use Disorder Clinics: Integrating the ECHO Model to Provide Concomitant HCV Treatment Utilizing Existing Resources</t>
  </si>
  <si>
    <t>Katherine Zychowski Bufford</t>
  </si>
  <si>
    <t>FP00007643</t>
  </si>
  <si>
    <t>Mine Site-derived Particulate Matter-induced Pulmonary Exosomes and the Lung-brain Axis</t>
  </si>
  <si>
    <t>FP00007649</t>
  </si>
  <si>
    <t>6/6 Planning for the HEALthy Early Development Study - Non-specific Supplement</t>
  </si>
  <si>
    <t>3R34DA050237-01S1</t>
  </si>
  <si>
    <t>Total Submission:</t>
  </si>
  <si>
    <t>Total Requested Dollars:</t>
  </si>
  <si>
    <t>Award Date</t>
  </si>
  <si>
    <t xml:space="preserve">PI </t>
  </si>
  <si>
    <t>FP00007056</t>
  </si>
  <si>
    <t>NIH / Eunice Kennedy Shriver National Institute of Child Health and Human Development (NICHD)</t>
  </si>
  <si>
    <t>5R21HD095100-02</t>
  </si>
  <si>
    <t>Pamela Hall</t>
  </si>
  <si>
    <t>FP00006741</t>
  </si>
  <si>
    <t>NIH / National Institute of Allergy and Infectious Diseases (NIAID)</t>
  </si>
  <si>
    <t>Vaccine-mediated Control of Bacterial Virulence Regulation and Infection - Supplement</t>
  </si>
  <si>
    <t>3R01AI145324-01S1</t>
  </si>
  <si>
    <t>Matthew Campen</t>
  </si>
  <si>
    <t>FP00007057</t>
  </si>
  <si>
    <t>Inhalation of Contaminated Mine Waste Dusts As a Route for Systemic Metal Toxicity</t>
  </si>
  <si>
    <t>5R01ES026673-04</t>
  </si>
  <si>
    <t>FP00006170</t>
  </si>
  <si>
    <t>NIH / National Institute of Environmental Health Sciences (NIEHS)</t>
  </si>
  <si>
    <t>Mechanisms of Vascular Toxicity From Inhaled Toxicants</t>
  </si>
  <si>
    <t>2R01ES014639-12</t>
  </si>
  <si>
    <t>FP00006614</t>
  </si>
  <si>
    <t>HHS / Health Resources and Services Administration (HRSA)</t>
  </si>
  <si>
    <t>Poison Center Stabilization and Enhancement Program</t>
  </si>
  <si>
    <t>2 H4BHS15529-11-00</t>
  </si>
  <si>
    <t>FP00007250</t>
  </si>
  <si>
    <t>NIH / National Institute on Alcohol Abuse and Alcoholism (NIAAA)</t>
  </si>
  <si>
    <t>ENRICH-2: Stress-reactivity and Self-regulation in Infants With Prenatal Alcohol Exposure</t>
  </si>
  <si>
    <t>5R01AA021771-07</t>
  </si>
  <si>
    <t>FP00006677</t>
  </si>
  <si>
    <t>6/6 Planning for the HEALthy Early Development Study</t>
  </si>
  <si>
    <t>1R34DA050237-01</t>
  </si>
  <si>
    <t>FP00006765</t>
  </si>
  <si>
    <t>Nob Hill Therapeutics, Inc.</t>
  </si>
  <si>
    <t>Formulation and Preclinical Testing of High Dose Inhaled Therapy Against Non-tuberculous Lung Infection</t>
  </si>
  <si>
    <t>FP6765/Muttil</t>
  </si>
  <si>
    <t>Total Awards:</t>
  </si>
  <si>
    <t>Total Awarded Dollars:</t>
  </si>
  <si>
    <t>Melissa  Roberts</t>
  </si>
  <si>
    <t>FP00007463</t>
  </si>
  <si>
    <t>New Mexico Health Information Collaborative</t>
  </si>
  <si>
    <t>Social Determinants of Health and Health Care Utilization</t>
  </si>
  <si>
    <t>FP00007694</t>
  </si>
  <si>
    <t>Defining Conformation Control of Electron Transfer in NO Synthases by a Multi-pronged Method</t>
  </si>
  <si>
    <t>FP00007732</t>
  </si>
  <si>
    <t>A Pulmonary Immunization Strategy Against Tuberculosis Using Temperature-stable Vaccines</t>
  </si>
  <si>
    <t>FP00007733</t>
  </si>
  <si>
    <t>University of Louisville</t>
  </si>
  <si>
    <t>Barry Bleske</t>
  </si>
  <si>
    <t>FP00007734</t>
  </si>
  <si>
    <t>Alpha Phi Foundation</t>
  </si>
  <si>
    <t>Community Health Model for Stroke Prevention in Medically Underserved Populations</t>
  </si>
  <si>
    <t>Jay Simon</t>
  </si>
  <si>
    <t>FP00007735</t>
  </si>
  <si>
    <t>Radiopharmaceutical Goods and Services</t>
  </si>
  <si>
    <t>FP00007762</t>
  </si>
  <si>
    <t>Sex-modulates S. Aureus Specific Immune Responses in an Hla-dependent Manner</t>
  </si>
  <si>
    <t>FP00007786</t>
  </si>
  <si>
    <t>Vaccine-mediated Control of Bacterial Virulence Regulation and Infection - Continuation</t>
  </si>
  <si>
    <t>FP00007804</t>
  </si>
  <si>
    <t>Particulate Matter-induced Pulmonary Exosomes, the Lung-brain Axis and Social Anxiety</t>
  </si>
  <si>
    <t>FP00007809</t>
  </si>
  <si>
    <t>Center for Native American Environmental Health Equity Research - Renewal</t>
  </si>
  <si>
    <t>FP00007848</t>
  </si>
  <si>
    <t>Characterization of Virus-like Particle-based Vaccine to Induce Neutralizing Immunity Against Staphylococcus Aureus Alpha-hemolysin</t>
  </si>
  <si>
    <t>FP00007855</t>
  </si>
  <si>
    <t>Biological Mimetics, Inc</t>
  </si>
  <si>
    <t>Stabilization of Inactivated Polio Vaccine Using Spray Drying</t>
  </si>
  <si>
    <t>Professional Service Agreement (PSA)</t>
  </si>
  <si>
    <t>FP00007870</t>
  </si>
  <si>
    <t>Clariant Healthcare Packaging</t>
  </si>
  <si>
    <t>Role of Activated Carbon As an Odor Adsorbent in Pharmaceutical Packaging Applications</t>
  </si>
  <si>
    <t>FP00007898</t>
  </si>
  <si>
    <t>The 11th Conference on Metal Toxicity and Carcinogenesis</t>
  </si>
  <si>
    <t>FP00007917</t>
  </si>
  <si>
    <t>Particulate Hexavalent Chromium-induced Chromosome Instability</t>
  </si>
  <si>
    <t>FP00007933</t>
  </si>
  <si>
    <t>Virtici, LLC</t>
  </si>
  <si>
    <t>Multi-layered Microneedles for Delivering VLPs-based Vaccines</t>
  </si>
  <si>
    <t>FP00007950</t>
  </si>
  <si>
    <t>FP00006982</t>
  </si>
  <si>
    <t>P42ES025589 - SRP Administrative Supplement: Data Collaborations</t>
  </si>
  <si>
    <t>3P42ES025589-03S2</t>
  </si>
  <si>
    <t>FP00007073</t>
  </si>
  <si>
    <t>Duke University</t>
  </si>
  <si>
    <t>Attentional Mechanisms Underlying of Information Processing in a Sample of Navajo Children</t>
  </si>
  <si>
    <t>A03-2326</t>
  </si>
  <si>
    <t>Debra Mackenzie</t>
  </si>
  <si>
    <t>FP00007074</t>
  </si>
  <si>
    <t>Using Silicone Wristbands As Non-invasive, Passive, Environmental Monitors to Evaluate Seasonal and Within-family Correlation for Environmental Exposures. - Continuation</t>
  </si>
  <si>
    <t>A03-2330</t>
  </si>
  <si>
    <t>FY20UNM 030074</t>
  </si>
  <si>
    <t>VA-18-01-A2</t>
  </si>
  <si>
    <t>FP00006526</t>
  </si>
  <si>
    <t>Baylor College of Medicine</t>
  </si>
  <si>
    <t>Notification of Access to Toxic Effects of Ecigs Following Transition From Conventional Cigarettes - Continuation</t>
  </si>
  <si>
    <t>7000000687</t>
  </si>
  <si>
    <t>Particulate Cr(VI) Toxicology in Human Lung Epithelial Cells and Fibroblasts</t>
  </si>
  <si>
    <t>FP00008032</t>
  </si>
  <si>
    <t>Sandia National Laboratories</t>
  </si>
  <si>
    <t>SNL Isotopes Request</t>
  </si>
  <si>
    <t>FP00008036</t>
  </si>
  <si>
    <t>Researched Abuse, Diversion and Addiction-related Surveillance (RADARS) System Work Order #15 - Continuation</t>
  </si>
  <si>
    <t>FP00008039</t>
  </si>
  <si>
    <t>Conformations and Dynamics of Nitric Oxide Synthases Via 2d Infrared Spectroscopy</t>
  </si>
  <si>
    <t>Laurie Hudson</t>
  </si>
  <si>
    <t>FP00008069</t>
  </si>
  <si>
    <t>University of Oklahoma</t>
  </si>
  <si>
    <t>FP00008073</t>
  </si>
  <si>
    <t>FP00008154</t>
  </si>
  <si>
    <t>Occludin Fragments As Biomarker for BBB Damage and Intracerebral Hemorrhage in Acute Ischemic Stroke</t>
  </si>
  <si>
    <t>FP00008158</t>
  </si>
  <si>
    <t>Sunovion Pharmaceuticals Inc.</t>
  </si>
  <si>
    <t>A Case-control Analysis of the Prevalence of Frailty, Cognitive Impairment, and Limited Expiratory Airflow Among Elderly Persons With Chronic Obstructive Lung Disease</t>
  </si>
  <si>
    <t>Melissa Ivers</t>
  </si>
  <si>
    <t>FP00008173</t>
  </si>
  <si>
    <t>Prime Therapeutics</t>
  </si>
  <si>
    <t>Pharmacy Participation Agreement - Continuation</t>
  </si>
  <si>
    <t>FP00008191</t>
  </si>
  <si>
    <t>FP00008192</t>
  </si>
  <si>
    <t>A Pulmonary Immunization Strategy Against HPV Using Temperature-stable Vaccines</t>
  </si>
  <si>
    <t>FP00008376</t>
  </si>
  <si>
    <t>Arsenic, GATA-1, and Hematotoxicity</t>
  </si>
  <si>
    <t>FP00008377</t>
  </si>
  <si>
    <t xml:space="preserve">AstraZeneca HealthCare Foundation </t>
  </si>
  <si>
    <t>FP00008383</t>
  </si>
  <si>
    <t>University of Michigan</t>
  </si>
  <si>
    <t>Genetic Determinants of ACEI Prodrug Activation - Continuation</t>
  </si>
  <si>
    <t>Scott Burchiel</t>
  </si>
  <si>
    <t>FP00008384</t>
  </si>
  <si>
    <t>Develomental Exposures to Arsenic: Pneuminia, Immunity, and Microbiomes (DEAPIM)</t>
  </si>
  <si>
    <t>FP00008392</t>
  </si>
  <si>
    <t>Robert Wood Johnson Foundation</t>
  </si>
  <si>
    <t>Identifying and Understanding Barriers to Access Child Development Resources: a Community-engaged Research Approach</t>
  </si>
  <si>
    <t>FP00008421</t>
  </si>
  <si>
    <t>Vitamin E Metabolites As Cardiopulmonary Toxicants</t>
  </si>
  <si>
    <t>FP00008422</t>
  </si>
  <si>
    <t>Vitamin E Metabolites As Cardiopulmonary Toxicants - Specific Supplement</t>
  </si>
  <si>
    <t>FP00008441</t>
  </si>
  <si>
    <t>Acceleration of Circulatory and Neurological Aging Due to Wildfire Exposures</t>
  </si>
  <si>
    <t>FP00008506</t>
  </si>
  <si>
    <t>FP00008509</t>
  </si>
  <si>
    <t>Understanding Risk Gradients From Environment on Native American Child Health Trajectories: Toxicants, Immunomodulation, Metabolic Syndromes, &amp; Metals Exposure - Continuation</t>
  </si>
  <si>
    <t>Cooperative Agreement</t>
  </si>
  <si>
    <t>FP00008523</t>
  </si>
  <si>
    <t>Poison Center Stabilization and Enhancement Program - Continuation</t>
  </si>
  <si>
    <t>FP00008589</t>
  </si>
  <si>
    <t>FYR Diagnostics, LLC</t>
  </si>
  <si>
    <t>Pre-symptomatic Detection of Neonatal Opioid Withdrawal Syndrome (NOWS) Severity by Novel Isothermal PCR-Based MiRNA Assessment</t>
  </si>
  <si>
    <t>FP7855/Muttil</t>
  </si>
  <si>
    <t>5R01AI145324-02</t>
  </si>
  <si>
    <t>RAD-E-068 W15</t>
  </si>
  <si>
    <t>PSA-15-128-A6</t>
  </si>
  <si>
    <t>ULRF 18-0890-01</t>
  </si>
  <si>
    <t>PO2114880</t>
  </si>
  <si>
    <t>FP7870/Muttil</t>
  </si>
  <si>
    <t>Joe Anderson</t>
  </si>
  <si>
    <t>FP00006799</t>
  </si>
  <si>
    <t>New Mexico Department of Health</t>
  </si>
  <si>
    <t>BAA/Heart Disease and Stroke Prevention Program Health Systems Intervention Project</t>
  </si>
  <si>
    <t>FY20UNM 021091</t>
  </si>
  <si>
    <t>5R01ES029369-03</t>
  </si>
  <si>
    <t>Targeting G-CSF Receptor and Tumor Associated Neutrophils in Colon Cancer</t>
  </si>
  <si>
    <t>UNM Metal Exposure Toxicity Assessment on Tribal Lands in the Southwest (METALS) Superfund Research Program</t>
  </si>
  <si>
    <t>COVID-19 Coronavirus All Hazards Line</t>
  </si>
  <si>
    <t>FP00008645</t>
  </si>
  <si>
    <t>A Simple and Efficient Outpatient Dry Powder Amphotericin B-dryneb (Dry Powder Nebulizer) for Treatment of Susceptible and Multidrug Resistant Aspergillus/fungal Infections in Cystic Fibrosis, COPD, Asthma, Lung Transplant and Other Pulmonary Diseases</t>
  </si>
  <si>
    <t>Melanie Dodd</t>
  </si>
  <si>
    <t>FP00008666</t>
  </si>
  <si>
    <t>First Choice Community Healthcare</t>
  </si>
  <si>
    <t>Pharmacist Consultant Agreement - Continuation</t>
  </si>
  <si>
    <t>FP00008686</t>
  </si>
  <si>
    <t>COVID Role of Environmental PAHs in the Suppression of Covid-19 Antibody Responses</t>
  </si>
  <si>
    <t>FP00008699</t>
  </si>
  <si>
    <t>Northern New Mexico Health Grants Group</t>
  </si>
  <si>
    <t>Community Health Model for Stroke Prevention in Rural Communities</t>
  </si>
  <si>
    <t>FP00008719</t>
  </si>
  <si>
    <t>COVID-19 Formulation and Batch Records for the VA Medical Center in Albuquerque, New Mexico - Specific Supplement</t>
  </si>
  <si>
    <t>FP00008738</t>
  </si>
  <si>
    <t>COVID CARES Funding for Poison Centers</t>
  </si>
  <si>
    <t>FP00008758</t>
  </si>
  <si>
    <t>Analysis Group, Inc.</t>
  </si>
  <si>
    <t>Frequency and Cost of Moderate Exacerbations in Asthmatic Patients in the US</t>
  </si>
  <si>
    <t>FP00008763</t>
  </si>
  <si>
    <t>New Mexico Integrative Science Program Incorporating Research in Environmental Sciences (NM-INSPIRES)</t>
  </si>
  <si>
    <t>FP00008860</t>
  </si>
  <si>
    <t>Targeting Rac1 to Block New Cancer Cell Stated Induced by Cancer Treatments (PQ5)</t>
  </si>
  <si>
    <t>FP00008873</t>
  </si>
  <si>
    <t>Chromosome Instability Drives Metal-induced Lung Cancer</t>
  </si>
  <si>
    <t>Jason McConville</t>
  </si>
  <si>
    <t>FP00008923</t>
  </si>
  <si>
    <t>The Effect of 3d Printed Mimetic Human Induction Airways on the Deposition of Inhalation Aerosols</t>
  </si>
  <si>
    <t>FP00008927</t>
  </si>
  <si>
    <t>Microneedles for Delivering VLP-based Vaccines Against HPV</t>
  </si>
  <si>
    <t>FP00008982</t>
  </si>
  <si>
    <t>Supplement to Understanding Risk Gradients From Environment on Native American Child Health Trajectories: Toxicants, Immunomodulation, Metabolic Syndromes, &amp; Metals Exposure</t>
  </si>
  <si>
    <t>FP00009004</t>
  </si>
  <si>
    <t>COVID-19 Coronavirus All Hazards Line - Non-specific Supplement</t>
  </si>
  <si>
    <t>FP00009024</t>
  </si>
  <si>
    <t>Pathways Underlying Systemic Vascular Toxicity of Inhaled Toxicants</t>
  </si>
  <si>
    <t>FP00009025</t>
  </si>
  <si>
    <t>Environmental Exposures As Accelerants of Circulatory and Neurological Aging</t>
  </si>
  <si>
    <t>FP00009030</t>
  </si>
  <si>
    <t>The Effect of the COVID-19 Pandemic on Alcohol Use and Psycho-somatic Health in Pregnant and Postpartum Women With Intersecting Vulnerabilities. - Specific Supplement</t>
  </si>
  <si>
    <t>FP00009052</t>
  </si>
  <si>
    <t>Supplement to Understanding Risk Gradients From Environment on Native American Child Health Trajectories: Toxicants, Immunomodulation, Metabolic Syndromes, &amp; Metals Exposure - Specific Supplement</t>
  </si>
  <si>
    <t>FP00009067</t>
  </si>
  <si>
    <t>Hexavalent Chromium Impacts That Drive Permanent and Heritable Numerical Chromosome Instability</t>
  </si>
  <si>
    <t>FP00009077</t>
  </si>
  <si>
    <t>ENRICH-2: Stress-reactivity and Self-regulation in Infants With Prenatal Alcohol Exposure - Continuation</t>
  </si>
  <si>
    <t>FP00009083</t>
  </si>
  <si>
    <t>Aqueous-based Two-step Spray Drying As a Taste Masking Drug Delivery Platform</t>
  </si>
  <si>
    <t>FP00007142</t>
  </si>
  <si>
    <t>NIH / National Institutes of Health (HHS)</t>
  </si>
  <si>
    <t>Mutational Signatures of a Combined Environmental Exposure: Arsenic and Ultraviolet Radiation</t>
  </si>
  <si>
    <t>1R01ES030993-01A1</t>
  </si>
  <si>
    <t>5P42ES025589-04</t>
  </si>
  <si>
    <t>FP8158/Roberts</t>
  </si>
  <si>
    <t>RS20170743-05</t>
  </si>
  <si>
    <t>1 H4CHS37358­-01-­00</t>
  </si>
  <si>
    <t>PSA-11-12-A5</t>
  </si>
  <si>
    <t>3R01ES029369-03S1</t>
  </si>
  <si>
    <t>FP8758/Roberts</t>
  </si>
  <si>
    <t>FY20UNM 030039</t>
  </si>
  <si>
    <t>FY20UNM 030039 A1</t>
  </si>
  <si>
    <t>FP00006246</t>
  </si>
  <si>
    <t>New Mexico Center for Metals in Biology and Medicine</t>
  </si>
  <si>
    <t>1P20GM130422-01A1</t>
  </si>
  <si>
    <t>Donald Godwin</t>
  </si>
  <si>
    <t>FP00009324</t>
  </si>
  <si>
    <t>Truman Health Services</t>
  </si>
  <si>
    <t>Pharmacy Consultant Services</t>
  </si>
  <si>
    <t>PSA-12-62-A3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</si>
</sst>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DD8E6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0" borderId="0" xfId="0" applyFont="1" applyFill="1" applyBorder="1"/>
    <xf numFmtId="164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vertical="top" wrapText="1" readingOrder="1"/>
    </xf>
    <xf numFmtId="0" fontId="7" fillId="3" borderId="1" xfId="0" applyFont="1" applyFill="1" applyBorder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workbookViewId="0"/>
  </sheetViews>
  <sheetFormatPr defaultRowHeight="15"/>
  <cols>
    <col min="1" max="1" width="11.42578125" customWidth="1"/>
    <col min="2" max="2" width="15.42578125" customWidth="1"/>
    <col min="3" max="4" width="13" customWidth="1"/>
    <col min="5" max="5" width="19.85546875" customWidth="1"/>
    <col min="6" max="6" width="26.28515625" customWidth="1"/>
    <col min="7" max="7" width="11.7109375" customWidth="1"/>
    <col min="8" max="8" width="10.5703125" customWidth="1"/>
    <col min="9" max="9" width="14" customWidth="1"/>
    <col min="10" max="10" width="13.28515625" customWidth="1"/>
    <col min="11" max="11" width="13.42578125" customWidth="1"/>
    <col min="12" max="12" width="12" customWidth="1"/>
  </cols>
  <sheetData>
    <row r="1" spans="1:12" ht="30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7</v>
      </c>
    </row>
    <row r="2" spans="1:12" ht="30" customHeight="1" thickBot="1">
      <c r="A2" s="2">
        <v>43676.712500000001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2">
        <v>43746.25</v>
      </c>
      <c r="H2" s="2">
        <v>44074.25</v>
      </c>
      <c r="I2" s="4">
        <v>56872</v>
      </c>
      <c r="J2" s="4">
        <v>3128</v>
      </c>
      <c r="K2" s="4">
        <v>60000</v>
      </c>
      <c r="L2" s="3" t="s">
        <v>19</v>
      </c>
    </row>
    <row r="3" spans="1:12" ht="39" thickBot="1">
      <c r="A3" s="2">
        <v>43676.724305555603</v>
      </c>
      <c r="B3" s="3" t="s">
        <v>14</v>
      </c>
      <c r="C3" s="3" t="s">
        <v>15</v>
      </c>
      <c r="D3" s="3" t="s">
        <v>21</v>
      </c>
      <c r="E3" s="3" t="s">
        <v>22</v>
      </c>
      <c r="F3" s="3" t="s">
        <v>23</v>
      </c>
      <c r="G3" s="2">
        <v>43922.25</v>
      </c>
      <c r="H3" s="2">
        <v>45747.25</v>
      </c>
      <c r="I3" s="4">
        <v>469112</v>
      </c>
      <c r="J3" s="4">
        <v>241592</v>
      </c>
      <c r="K3" s="4">
        <v>710704</v>
      </c>
      <c r="L3" s="3" t="s">
        <v>24</v>
      </c>
    </row>
    <row r="4" spans="1:12" ht="39" thickBot="1">
      <c r="A4" s="2">
        <v>43677.707638888904</v>
      </c>
      <c r="B4" s="3" t="s">
        <v>14</v>
      </c>
      <c r="C4" s="3" t="s">
        <v>25</v>
      </c>
      <c r="D4" s="3" t="s">
        <v>26</v>
      </c>
      <c r="E4" s="3" t="s">
        <v>27</v>
      </c>
      <c r="F4" s="3" t="s">
        <v>28</v>
      </c>
      <c r="G4" s="2">
        <v>43647.25</v>
      </c>
      <c r="H4" s="2">
        <v>44012.25</v>
      </c>
      <c r="I4" s="4">
        <v>238095</v>
      </c>
      <c r="J4" s="4">
        <v>61905</v>
      </c>
      <c r="K4" s="4">
        <v>300000</v>
      </c>
      <c r="L4" s="3" t="s">
        <v>30</v>
      </c>
    </row>
    <row r="5" spans="1:12" ht="51.75" thickBot="1">
      <c r="A5" s="2">
        <v>43689.827083333301</v>
      </c>
      <c r="B5" s="3" t="s">
        <v>14</v>
      </c>
      <c r="C5" s="3" t="s">
        <v>32</v>
      </c>
      <c r="D5" s="3" t="s">
        <v>33</v>
      </c>
      <c r="E5" s="3" t="s">
        <v>34</v>
      </c>
      <c r="F5" s="3" t="s">
        <v>35</v>
      </c>
      <c r="G5" s="2">
        <v>44013.25</v>
      </c>
      <c r="H5" s="2">
        <v>45107.25</v>
      </c>
      <c r="I5" s="4">
        <v>418926</v>
      </c>
      <c r="J5" s="4">
        <v>172489</v>
      </c>
      <c r="K5" s="4">
        <v>591415</v>
      </c>
      <c r="L5" s="3" t="s">
        <v>30</v>
      </c>
    </row>
    <row r="6" spans="1:12" ht="51.75" thickBot="1">
      <c r="A6" s="2">
        <v>43691.712500000001</v>
      </c>
      <c r="B6" s="3" t="s">
        <v>14</v>
      </c>
      <c r="C6" s="3" t="s">
        <v>36</v>
      </c>
      <c r="D6" s="3" t="s">
        <v>37</v>
      </c>
      <c r="E6" s="3" t="s">
        <v>38</v>
      </c>
      <c r="F6" s="3" t="s">
        <v>39</v>
      </c>
      <c r="G6" s="2">
        <v>43464.291666666701</v>
      </c>
      <c r="H6" s="2">
        <v>43827.291666666701</v>
      </c>
      <c r="I6" s="4">
        <v>348</v>
      </c>
      <c r="J6" s="4">
        <v>152</v>
      </c>
      <c r="K6" s="4">
        <v>500</v>
      </c>
      <c r="L6" s="3" t="s">
        <v>19</v>
      </c>
    </row>
    <row r="7" spans="1:12" ht="51.75" thickBot="1">
      <c r="A7" s="2">
        <v>43696.844444444403</v>
      </c>
      <c r="B7" s="3" t="s">
        <v>14</v>
      </c>
      <c r="C7" s="3" t="s">
        <v>42</v>
      </c>
      <c r="D7" s="3" t="s">
        <v>43</v>
      </c>
      <c r="E7" s="3" t="s">
        <v>44</v>
      </c>
      <c r="F7" s="3" t="s">
        <v>45</v>
      </c>
      <c r="G7" s="2">
        <v>44013.25</v>
      </c>
      <c r="H7" s="2">
        <v>44196.291666666701</v>
      </c>
      <c r="I7" s="4">
        <v>45000</v>
      </c>
      <c r="J7" s="4">
        <v>23175</v>
      </c>
      <c r="K7" s="4">
        <v>68175</v>
      </c>
      <c r="L7" s="3" t="s">
        <v>24</v>
      </c>
    </row>
    <row r="8" spans="1:12" ht="39" thickBot="1">
      <c r="A8" s="2">
        <v>43698.806944444397</v>
      </c>
      <c r="B8" s="3" t="s">
        <v>14</v>
      </c>
      <c r="C8" s="3" t="s">
        <v>103</v>
      </c>
      <c r="D8" s="3" t="s">
        <v>104</v>
      </c>
      <c r="E8" s="3" t="s">
        <v>105</v>
      </c>
      <c r="F8" s="3" t="s">
        <v>106</v>
      </c>
      <c r="G8" s="2">
        <v>43709.25</v>
      </c>
      <c r="H8" s="2">
        <v>43799.291666666701</v>
      </c>
      <c r="I8" s="4">
        <v>1980</v>
      </c>
      <c r="J8" s="4">
        <v>1020</v>
      </c>
      <c r="K8" s="4">
        <v>3000</v>
      </c>
      <c r="L8" s="3" t="s">
        <v>19</v>
      </c>
    </row>
    <row r="9" spans="1:12" ht="39" thickBot="1">
      <c r="A9" s="2">
        <v>43704.668749999997</v>
      </c>
      <c r="B9" s="3" t="s">
        <v>14</v>
      </c>
      <c r="C9" s="3" t="s">
        <v>46</v>
      </c>
      <c r="D9" s="3" t="s">
        <v>47</v>
      </c>
      <c r="E9" s="3" t="s">
        <v>48</v>
      </c>
      <c r="F9" s="3" t="s">
        <v>49</v>
      </c>
      <c r="G9" s="2">
        <v>43966.25</v>
      </c>
      <c r="H9" s="2">
        <v>44286.25</v>
      </c>
      <c r="I9" s="4">
        <v>69469</v>
      </c>
      <c r="J9" s="4">
        <v>35777</v>
      </c>
      <c r="K9" s="4">
        <v>105246</v>
      </c>
      <c r="L9" s="3" t="s">
        <v>30</v>
      </c>
    </row>
    <row r="10" spans="1:12" ht="51.75" thickBot="1">
      <c r="A10" s="2">
        <v>43704.686111111099</v>
      </c>
      <c r="B10" s="3" t="s">
        <v>14</v>
      </c>
      <c r="C10" s="3" t="s">
        <v>50</v>
      </c>
      <c r="D10" s="3" t="s">
        <v>51</v>
      </c>
      <c r="E10" s="3" t="s">
        <v>52</v>
      </c>
      <c r="F10" s="3" t="s">
        <v>53</v>
      </c>
      <c r="G10" s="2">
        <v>43708.25</v>
      </c>
      <c r="H10" s="2">
        <v>44073.25</v>
      </c>
      <c r="I10" s="4">
        <v>31830</v>
      </c>
      <c r="J10" s="4">
        <v>16392</v>
      </c>
      <c r="K10" s="4">
        <v>48222</v>
      </c>
      <c r="L10" s="3" t="s">
        <v>19</v>
      </c>
    </row>
    <row r="11" spans="1:12" ht="77.25" thickBot="1">
      <c r="A11" s="2">
        <v>43704.711111111101</v>
      </c>
      <c r="B11" s="3" t="s">
        <v>14</v>
      </c>
      <c r="C11" s="3" t="s">
        <v>56</v>
      </c>
      <c r="D11" s="3" t="s">
        <v>57</v>
      </c>
      <c r="E11" s="3" t="s">
        <v>58</v>
      </c>
      <c r="F11" s="3" t="s">
        <v>59</v>
      </c>
      <c r="G11" s="2">
        <v>43831.291666666701</v>
      </c>
      <c r="H11" s="2">
        <v>44196.291666666701</v>
      </c>
      <c r="I11" s="4">
        <v>160913</v>
      </c>
      <c r="J11" s="4">
        <v>84328</v>
      </c>
      <c r="K11" s="4">
        <v>245241</v>
      </c>
      <c r="L11" s="3" t="s">
        <v>30</v>
      </c>
    </row>
    <row r="12" spans="1:12" ht="51.75" thickBot="1">
      <c r="A12" s="2">
        <v>43734.819444444402</v>
      </c>
      <c r="B12" s="3" t="s">
        <v>14</v>
      </c>
      <c r="C12" s="3" t="s">
        <v>60</v>
      </c>
      <c r="D12" s="3" t="s">
        <v>61</v>
      </c>
      <c r="E12" s="3" t="s">
        <v>48</v>
      </c>
      <c r="F12" s="3" t="s">
        <v>62</v>
      </c>
      <c r="G12" s="2">
        <v>44013.25</v>
      </c>
      <c r="H12" s="2">
        <v>44742.25</v>
      </c>
      <c r="I12" s="4">
        <v>275000</v>
      </c>
      <c r="J12" s="4">
        <v>141625</v>
      </c>
      <c r="K12" s="4">
        <v>416625</v>
      </c>
      <c r="L12" s="3" t="s">
        <v>30</v>
      </c>
    </row>
    <row r="13" spans="1:12" ht="39" thickBot="1">
      <c r="A13" s="2">
        <v>43735.824999999997</v>
      </c>
      <c r="B13" s="3" t="s">
        <v>14</v>
      </c>
      <c r="C13" s="3" t="s">
        <v>15</v>
      </c>
      <c r="D13" s="3" t="s">
        <v>63</v>
      </c>
      <c r="E13" s="3" t="s">
        <v>48</v>
      </c>
      <c r="F13" s="3" t="s">
        <v>64</v>
      </c>
      <c r="G13" s="2">
        <v>43738.25</v>
      </c>
      <c r="H13" s="2">
        <v>44284.25</v>
      </c>
      <c r="I13" s="4">
        <v>193154</v>
      </c>
      <c r="J13" s="4">
        <v>78077</v>
      </c>
      <c r="K13" s="4">
        <v>271231</v>
      </c>
      <c r="L13" s="3" t="s">
        <v>30</v>
      </c>
    </row>
    <row r="14" spans="1:12" ht="51.75" thickBot="1">
      <c r="A14" s="2">
        <v>43747.706250000003</v>
      </c>
      <c r="B14" s="3" t="s">
        <v>14</v>
      </c>
      <c r="C14" s="3" t="s">
        <v>32</v>
      </c>
      <c r="D14" s="3" t="s">
        <v>107</v>
      </c>
      <c r="E14" s="3" t="s">
        <v>48</v>
      </c>
      <c r="F14" s="3" t="s">
        <v>108</v>
      </c>
      <c r="G14" s="2">
        <v>44044.25</v>
      </c>
      <c r="H14" s="2">
        <v>44408.25</v>
      </c>
      <c r="I14" s="4">
        <v>1328110</v>
      </c>
      <c r="J14" s="4">
        <v>581435</v>
      </c>
      <c r="K14" s="4">
        <v>1909545</v>
      </c>
      <c r="L14" s="3" t="s">
        <v>30</v>
      </c>
    </row>
    <row r="15" spans="1:12" ht="51.75" thickBot="1">
      <c r="A15" s="2">
        <v>43755.631944444402</v>
      </c>
      <c r="B15" s="3" t="s">
        <v>14</v>
      </c>
      <c r="C15" s="3" t="s">
        <v>42</v>
      </c>
      <c r="D15" s="3" t="s">
        <v>109</v>
      </c>
      <c r="E15" s="3" t="s">
        <v>48</v>
      </c>
      <c r="F15" s="3" t="s">
        <v>110</v>
      </c>
      <c r="G15" s="2">
        <v>44013.25</v>
      </c>
      <c r="H15" s="2">
        <v>45838.25</v>
      </c>
      <c r="I15" s="4">
        <v>1829550</v>
      </c>
      <c r="J15" s="4">
        <v>555431</v>
      </c>
      <c r="K15" s="4">
        <v>2384981</v>
      </c>
      <c r="L15" s="3" t="s">
        <v>30</v>
      </c>
    </row>
    <row r="16" spans="1:12" ht="39" thickBot="1">
      <c r="A16" s="2">
        <v>43755.634722222203</v>
      </c>
      <c r="B16" s="3" t="s">
        <v>14</v>
      </c>
      <c r="C16" s="3" t="s">
        <v>46</v>
      </c>
      <c r="D16" s="3" t="s">
        <v>111</v>
      </c>
      <c r="E16" s="3" t="s">
        <v>112</v>
      </c>
      <c r="F16" s="3" t="s">
        <v>162</v>
      </c>
      <c r="G16" s="2">
        <v>43770.25</v>
      </c>
      <c r="H16" s="2">
        <v>44135.25</v>
      </c>
      <c r="I16" s="4">
        <v>26741</v>
      </c>
      <c r="J16" s="4">
        <v>13772</v>
      </c>
      <c r="K16" s="4">
        <v>40513</v>
      </c>
      <c r="L16" s="3" t="s">
        <v>24</v>
      </c>
    </row>
    <row r="17" spans="1:12" ht="51.75" thickBot="1">
      <c r="A17" s="2">
        <v>43755.6381944444</v>
      </c>
      <c r="B17" s="3" t="s">
        <v>14</v>
      </c>
      <c r="C17" s="3" t="s">
        <v>113</v>
      </c>
      <c r="D17" s="3" t="s">
        <v>114</v>
      </c>
      <c r="E17" s="3" t="s">
        <v>115</v>
      </c>
      <c r="F17" s="3" t="s">
        <v>116</v>
      </c>
      <c r="G17" s="2">
        <v>44013.25</v>
      </c>
      <c r="H17" s="2">
        <v>44377.25</v>
      </c>
      <c r="I17" s="4">
        <v>99466</v>
      </c>
      <c r="J17" s="4">
        <v>0</v>
      </c>
      <c r="K17" s="4">
        <v>99466</v>
      </c>
      <c r="L17" s="3" t="s">
        <v>30</v>
      </c>
    </row>
    <row r="18" spans="1:12" ht="26.25" thickBot="1">
      <c r="A18" s="2">
        <v>43755.641666666699</v>
      </c>
      <c r="B18" s="3" t="s">
        <v>14</v>
      </c>
      <c r="C18" s="3" t="s">
        <v>117</v>
      </c>
      <c r="D18" s="3" t="s">
        <v>118</v>
      </c>
      <c r="E18" s="3" t="s">
        <v>52</v>
      </c>
      <c r="F18" s="3" t="s">
        <v>119</v>
      </c>
      <c r="G18" s="2">
        <v>43735.25</v>
      </c>
      <c r="H18" s="2">
        <v>44100.25</v>
      </c>
      <c r="I18" s="4">
        <v>138128</v>
      </c>
      <c r="J18" s="4">
        <v>12432</v>
      </c>
      <c r="K18" s="4">
        <v>150560</v>
      </c>
      <c r="L18" s="3" t="s">
        <v>19</v>
      </c>
    </row>
    <row r="19" spans="1:12" ht="39" thickBot="1">
      <c r="A19" s="2">
        <v>43761.823611111096</v>
      </c>
      <c r="B19" s="3" t="s">
        <v>14</v>
      </c>
      <c r="C19" s="3" t="s">
        <v>73</v>
      </c>
      <c r="D19" s="3" t="s">
        <v>120</v>
      </c>
      <c r="E19" s="3" t="s">
        <v>48</v>
      </c>
      <c r="F19" s="3" t="s">
        <v>121</v>
      </c>
      <c r="G19" s="2">
        <v>44013.25</v>
      </c>
      <c r="H19" s="2">
        <v>44742.25</v>
      </c>
      <c r="I19" s="4">
        <v>275000</v>
      </c>
      <c r="J19" s="4">
        <v>141625</v>
      </c>
      <c r="K19" s="4">
        <v>416625</v>
      </c>
      <c r="L19" s="3" t="s">
        <v>30</v>
      </c>
    </row>
    <row r="20" spans="1:12" ht="51.75" thickBot="1">
      <c r="A20" s="2">
        <v>43768.801388888904</v>
      </c>
      <c r="B20" s="3" t="s">
        <v>14</v>
      </c>
      <c r="C20" s="3" t="s">
        <v>73</v>
      </c>
      <c r="D20" s="3" t="s">
        <v>122</v>
      </c>
      <c r="E20" s="3" t="s">
        <v>75</v>
      </c>
      <c r="F20" s="3" t="s">
        <v>123</v>
      </c>
      <c r="G20" s="2">
        <v>43831.291666666701</v>
      </c>
      <c r="H20" s="2">
        <v>44196.291666666701</v>
      </c>
      <c r="I20" s="4">
        <v>250000</v>
      </c>
      <c r="J20" s="4">
        <v>128750</v>
      </c>
      <c r="K20" s="4">
        <v>378750</v>
      </c>
      <c r="L20" s="3" t="s">
        <v>30</v>
      </c>
    </row>
    <row r="21" spans="1:12" ht="51.75" thickBot="1">
      <c r="A21" s="2">
        <v>43773.677777777797</v>
      </c>
      <c r="B21" s="3" t="s">
        <v>14</v>
      </c>
      <c r="C21" s="3" t="s">
        <v>60</v>
      </c>
      <c r="D21" s="3" t="s">
        <v>124</v>
      </c>
      <c r="E21" s="3" t="s">
        <v>48</v>
      </c>
      <c r="F21" s="3" t="s">
        <v>125</v>
      </c>
      <c r="G21" s="2">
        <v>44044.25</v>
      </c>
      <c r="H21" s="2">
        <v>44773.25</v>
      </c>
      <c r="I21" s="4">
        <v>275000</v>
      </c>
      <c r="J21" s="4">
        <v>141625</v>
      </c>
      <c r="K21" s="4">
        <v>416625</v>
      </c>
      <c r="L21" s="3" t="s">
        <v>30</v>
      </c>
    </row>
    <row r="22" spans="1:12" ht="39" thickBot="1">
      <c r="A22" s="2">
        <v>43773.865277777797</v>
      </c>
      <c r="B22" s="3" t="s">
        <v>14</v>
      </c>
      <c r="C22" s="3" t="s">
        <v>25</v>
      </c>
      <c r="D22" s="3" t="s">
        <v>126</v>
      </c>
      <c r="E22" s="3" t="s">
        <v>48</v>
      </c>
      <c r="F22" s="3" t="s">
        <v>127</v>
      </c>
      <c r="G22" s="2">
        <v>44028.25</v>
      </c>
      <c r="H22" s="2">
        <v>44286.25</v>
      </c>
      <c r="I22" s="4">
        <v>4750000</v>
      </c>
      <c r="J22" s="4">
        <v>2326721</v>
      </c>
      <c r="K22" s="4">
        <v>7076721</v>
      </c>
      <c r="L22" s="3" t="s">
        <v>30</v>
      </c>
    </row>
    <row r="23" spans="1:12" ht="64.5" thickBot="1">
      <c r="A23" s="2">
        <v>43780.639583333301</v>
      </c>
      <c r="B23" s="3" t="s">
        <v>14</v>
      </c>
      <c r="C23" s="3" t="s">
        <v>73</v>
      </c>
      <c r="D23" s="3" t="s">
        <v>128</v>
      </c>
      <c r="E23" s="3" t="s">
        <v>75</v>
      </c>
      <c r="F23" s="3" t="s">
        <v>129</v>
      </c>
      <c r="G23" s="2">
        <v>44013.25</v>
      </c>
      <c r="H23" s="2">
        <v>44651.25</v>
      </c>
      <c r="I23" s="4">
        <v>68462</v>
      </c>
      <c r="J23" s="4">
        <v>0</v>
      </c>
      <c r="K23" s="4">
        <v>68462</v>
      </c>
      <c r="L23" s="3" t="s">
        <v>30</v>
      </c>
    </row>
    <row r="24" spans="1:12" ht="51.75" thickBot="1">
      <c r="A24" s="2">
        <v>43780.902083333298</v>
      </c>
      <c r="B24" s="3" t="s">
        <v>14</v>
      </c>
      <c r="C24" s="3" t="s">
        <v>42</v>
      </c>
      <c r="D24" s="3" t="s">
        <v>130</v>
      </c>
      <c r="E24" s="3" t="s">
        <v>131</v>
      </c>
      <c r="F24" s="3" t="s">
        <v>132</v>
      </c>
      <c r="G24" s="2">
        <v>43800.291666666701</v>
      </c>
      <c r="H24" s="2">
        <v>44165.291666666701</v>
      </c>
      <c r="I24" s="4">
        <v>6017</v>
      </c>
      <c r="J24" s="4">
        <v>3249</v>
      </c>
      <c r="K24" s="4">
        <v>9266</v>
      </c>
      <c r="L24" s="3" t="s">
        <v>133</v>
      </c>
    </row>
    <row r="25" spans="1:12" ht="51.75" thickBot="1">
      <c r="A25" s="2">
        <v>43783.965972222199</v>
      </c>
      <c r="B25" s="3" t="s">
        <v>14</v>
      </c>
      <c r="C25" s="3" t="s">
        <v>42</v>
      </c>
      <c r="D25" s="3" t="s">
        <v>134</v>
      </c>
      <c r="E25" s="3" t="s">
        <v>135</v>
      </c>
      <c r="F25" s="3" t="s">
        <v>136</v>
      </c>
      <c r="G25" s="2">
        <v>43831.291666666701</v>
      </c>
      <c r="H25" s="2">
        <v>44012.25</v>
      </c>
      <c r="I25" s="4">
        <v>10736</v>
      </c>
      <c r="J25" s="4">
        <v>5797</v>
      </c>
      <c r="K25" s="4">
        <v>16533</v>
      </c>
      <c r="L25" s="3" t="s">
        <v>133</v>
      </c>
    </row>
    <row r="26" spans="1:12" ht="26.25" thickBot="1">
      <c r="A26" s="2">
        <v>43791.7590277778</v>
      </c>
      <c r="B26" s="3" t="s">
        <v>14</v>
      </c>
      <c r="C26" s="3" t="s">
        <v>46</v>
      </c>
      <c r="D26" s="3" t="s">
        <v>137</v>
      </c>
      <c r="E26" s="3" t="s">
        <v>48</v>
      </c>
      <c r="F26" s="3" t="s">
        <v>138</v>
      </c>
      <c r="G26" s="2">
        <v>44032.25</v>
      </c>
      <c r="H26" s="2">
        <v>44377.25</v>
      </c>
      <c r="I26" s="4">
        <v>8000</v>
      </c>
      <c r="J26" s="4">
        <v>0</v>
      </c>
      <c r="K26" s="4">
        <v>8000</v>
      </c>
      <c r="L26" s="3" t="s">
        <v>30</v>
      </c>
    </row>
    <row r="27" spans="1:12" ht="39" thickBot="1">
      <c r="A27" s="2">
        <v>43801.7006944444</v>
      </c>
      <c r="B27" s="3" t="s">
        <v>14</v>
      </c>
      <c r="C27" s="3" t="s">
        <v>46</v>
      </c>
      <c r="D27" s="3" t="s">
        <v>139</v>
      </c>
      <c r="E27" s="3" t="s">
        <v>112</v>
      </c>
      <c r="F27" s="3" t="s">
        <v>140</v>
      </c>
      <c r="G27" s="2">
        <v>44013.25</v>
      </c>
      <c r="H27" s="2">
        <v>45838.25</v>
      </c>
      <c r="I27" s="4">
        <v>238300</v>
      </c>
      <c r="J27" s="4">
        <v>122725</v>
      </c>
      <c r="K27" s="4">
        <v>361025</v>
      </c>
      <c r="L27" s="3" t="s">
        <v>24</v>
      </c>
    </row>
    <row r="28" spans="1:12" ht="39" thickBot="1">
      <c r="A28" s="2">
        <v>43802.755555555603</v>
      </c>
      <c r="B28" s="3" t="s">
        <v>14</v>
      </c>
      <c r="C28" s="3" t="s">
        <v>42</v>
      </c>
      <c r="D28" s="3" t="s">
        <v>141</v>
      </c>
      <c r="E28" s="3" t="s">
        <v>142</v>
      </c>
      <c r="F28" s="3" t="s">
        <v>143</v>
      </c>
      <c r="G28" s="2">
        <v>43891.291666666701</v>
      </c>
      <c r="H28" s="2">
        <v>44255.291666666701</v>
      </c>
      <c r="I28" s="4">
        <v>33003</v>
      </c>
      <c r="J28" s="4">
        <v>16997</v>
      </c>
      <c r="K28" s="4">
        <v>50000</v>
      </c>
      <c r="L28" s="3" t="s">
        <v>24</v>
      </c>
    </row>
    <row r="29" spans="1:12" ht="39" thickBot="1">
      <c r="A29" s="2">
        <v>43803.931944444397</v>
      </c>
      <c r="B29" s="3" t="s">
        <v>14</v>
      </c>
      <c r="C29" s="3" t="s">
        <v>15</v>
      </c>
      <c r="D29" s="3" t="s">
        <v>144</v>
      </c>
      <c r="E29" s="3" t="s">
        <v>22</v>
      </c>
      <c r="F29" s="3" t="s">
        <v>23</v>
      </c>
      <c r="G29" s="2">
        <v>44013.25</v>
      </c>
      <c r="H29" s="2">
        <v>45838.25</v>
      </c>
      <c r="I29" s="4">
        <v>409919</v>
      </c>
      <c r="J29" s="4">
        <v>211108</v>
      </c>
      <c r="K29" s="4">
        <v>621027</v>
      </c>
      <c r="L29" s="3" t="s">
        <v>24</v>
      </c>
    </row>
    <row r="30" spans="1:12" ht="26.25" thickBot="1">
      <c r="A30" s="2">
        <v>43836.679861111101</v>
      </c>
      <c r="B30" s="3" t="s">
        <v>14</v>
      </c>
      <c r="C30" s="3" t="s">
        <v>117</v>
      </c>
      <c r="D30" s="3" t="s">
        <v>163</v>
      </c>
      <c r="E30" s="3" t="s">
        <v>164</v>
      </c>
      <c r="F30" s="3" t="s">
        <v>165</v>
      </c>
      <c r="G30" s="2">
        <v>43862.291666666701</v>
      </c>
      <c r="H30" s="2">
        <v>44227.291666666701</v>
      </c>
      <c r="I30" s="4">
        <v>1136</v>
      </c>
      <c r="J30" s="4">
        <v>614</v>
      </c>
      <c r="K30" s="4">
        <v>1750</v>
      </c>
      <c r="L30" s="3" t="s">
        <v>24</v>
      </c>
    </row>
    <row r="31" spans="1:12" ht="64.5" thickBot="1">
      <c r="A31" s="2">
        <v>43837.738194444399</v>
      </c>
      <c r="B31" s="3" t="s">
        <v>14</v>
      </c>
      <c r="C31" s="3" t="s">
        <v>36</v>
      </c>
      <c r="D31" s="3" t="s">
        <v>166</v>
      </c>
      <c r="E31" s="3" t="s">
        <v>38</v>
      </c>
      <c r="F31" s="3" t="s">
        <v>167</v>
      </c>
      <c r="G31" s="2">
        <v>43828.291666666701</v>
      </c>
      <c r="H31" s="2">
        <v>44198.291666666701</v>
      </c>
      <c r="I31" s="4">
        <v>8251</v>
      </c>
      <c r="J31" s="4">
        <v>4249</v>
      </c>
      <c r="K31" s="4">
        <v>12500</v>
      </c>
      <c r="L31" s="3" t="s">
        <v>19</v>
      </c>
    </row>
    <row r="32" spans="1:12" ht="39" thickBot="1">
      <c r="A32" s="2">
        <v>43837.855555555601</v>
      </c>
      <c r="B32" s="3" t="s">
        <v>14</v>
      </c>
      <c r="C32" s="3" t="s">
        <v>32</v>
      </c>
      <c r="D32" s="3" t="s">
        <v>168</v>
      </c>
      <c r="E32" s="3" t="s">
        <v>34</v>
      </c>
      <c r="F32" s="3" t="s">
        <v>169</v>
      </c>
      <c r="G32" s="2">
        <v>44378.25</v>
      </c>
      <c r="H32" s="2">
        <v>45473.25</v>
      </c>
      <c r="I32" s="4">
        <v>417157</v>
      </c>
      <c r="J32" s="4">
        <v>186188</v>
      </c>
      <c r="K32" s="4">
        <v>603345</v>
      </c>
      <c r="L32" s="3" t="s">
        <v>30</v>
      </c>
    </row>
    <row r="33" spans="1:12" ht="39" thickBot="1">
      <c r="A33" s="2">
        <v>43843.6694444444</v>
      </c>
      <c r="B33" s="3" t="s">
        <v>14</v>
      </c>
      <c r="C33" s="3" t="s">
        <v>170</v>
      </c>
      <c r="D33" s="3" t="s">
        <v>171</v>
      </c>
      <c r="E33" s="3" t="s">
        <v>172</v>
      </c>
      <c r="F33" s="3" t="s">
        <v>227</v>
      </c>
      <c r="G33" s="2">
        <v>43862.291666666701</v>
      </c>
      <c r="H33" s="2">
        <v>44227.291666666701</v>
      </c>
      <c r="I33" s="4">
        <v>11900</v>
      </c>
      <c r="J33" s="4">
        <v>952</v>
      </c>
      <c r="K33" s="4">
        <v>12852</v>
      </c>
      <c r="L33" s="3" t="s">
        <v>24</v>
      </c>
    </row>
    <row r="34" spans="1:12" ht="51.75" thickBot="1">
      <c r="A34" s="2">
        <v>43843.7368055556</v>
      </c>
      <c r="B34" s="3" t="s">
        <v>14</v>
      </c>
      <c r="C34" s="3" t="s">
        <v>25</v>
      </c>
      <c r="D34" s="3" t="s">
        <v>173</v>
      </c>
      <c r="E34" s="3" t="s">
        <v>83</v>
      </c>
      <c r="F34" s="3" t="s">
        <v>228</v>
      </c>
      <c r="G34" s="2">
        <v>43922.25</v>
      </c>
      <c r="H34" s="2">
        <v>44286.25</v>
      </c>
      <c r="I34" s="4">
        <v>910908</v>
      </c>
      <c r="J34" s="4">
        <v>360358</v>
      </c>
      <c r="K34" s="4">
        <v>1271266</v>
      </c>
      <c r="L34" s="3" t="s">
        <v>30</v>
      </c>
    </row>
    <row r="35" spans="1:12" ht="51.75" thickBot="1">
      <c r="A35" s="2">
        <v>43852.727083333302</v>
      </c>
      <c r="B35" s="3" t="s">
        <v>14</v>
      </c>
      <c r="C35" s="3" t="s">
        <v>46</v>
      </c>
      <c r="D35" s="3" t="s">
        <v>174</v>
      </c>
      <c r="E35" s="3" t="s">
        <v>48</v>
      </c>
      <c r="F35" s="3" t="s">
        <v>175</v>
      </c>
      <c r="G35" s="2">
        <v>44075.25</v>
      </c>
      <c r="H35" s="2">
        <v>45900.25</v>
      </c>
      <c r="I35" s="4">
        <v>1733410</v>
      </c>
      <c r="J35" s="4">
        <v>892706</v>
      </c>
      <c r="K35" s="4">
        <v>2626116</v>
      </c>
      <c r="L35" s="3" t="s">
        <v>30</v>
      </c>
    </row>
    <row r="36" spans="1:12" ht="90" thickBot="1">
      <c r="A36" s="2">
        <v>43852.8215277778</v>
      </c>
      <c r="B36" s="3" t="s">
        <v>14</v>
      </c>
      <c r="C36" s="3" t="s">
        <v>103</v>
      </c>
      <c r="D36" s="3" t="s">
        <v>176</v>
      </c>
      <c r="E36" s="3" t="s">
        <v>177</v>
      </c>
      <c r="F36" s="3" t="s">
        <v>178</v>
      </c>
      <c r="G36" s="2">
        <v>43873.291666666701</v>
      </c>
      <c r="H36" s="2">
        <v>44238.291666666701</v>
      </c>
      <c r="I36" s="4">
        <v>26802</v>
      </c>
      <c r="J36" s="4">
        <v>13803</v>
      </c>
      <c r="K36" s="4">
        <v>40605</v>
      </c>
      <c r="L36" s="3" t="s">
        <v>19</v>
      </c>
    </row>
    <row r="37" spans="1:12" ht="26.25" thickBot="1">
      <c r="A37" s="2">
        <v>43853.7993055556</v>
      </c>
      <c r="B37" s="3" t="s">
        <v>14</v>
      </c>
      <c r="C37" s="3" t="s">
        <v>179</v>
      </c>
      <c r="D37" s="3" t="s">
        <v>180</v>
      </c>
      <c r="E37" s="3" t="s">
        <v>181</v>
      </c>
      <c r="F37" s="3" t="s">
        <v>182</v>
      </c>
      <c r="G37" s="2">
        <v>43800.291666666701</v>
      </c>
      <c r="H37" s="2">
        <v>45626.291666666701</v>
      </c>
      <c r="I37" s="4">
        <v>125000</v>
      </c>
      <c r="J37" s="4">
        <v>0</v>
      </c>
      <c r="K37" s="4">
        <v>125000</v>
      </c>
      <c r="L37" s="3" t="s">
        <v>19</v>
      </c>
    </row>
    <row r="38" spans="1:12" ht="51.75" thickBot="1">
      <c r="A38" s="2">
        <v>43858.723611111098</v>
      </c>
      <c r="B38" s="3" t="s">
        <v>14</v>
      </c>
      <c r="C38" s="3" t="s">
        <v>60</v>
      </c>
      <c r="D38" s="3" t="s">
        <v>183</v>
      </c>
      <c r="E38" s="3" t="s">
        <v>48</v>
      </c>
      <c r="F38" s="3" t="s">
        <v>125</v>
      </c>
      <c r="G38" s="2">
        <v>44075.25</v>
      </c>
      <c r="H38" s="2">
        <v>44804.25</v>
      </c>
      <c r="I38" s="4">
        <v>275000</v>
      </c>
      <c r="J38" s="4">
        <v>141625</v>
      </c>
      <c r="K38" s="4">
        <v>416625</v>
      </c>
      <c r="L38" s="3" t="s">
        <v>30</v>
      </c>
    </row>
    <row r="39" spans="1:12" ht="39" thickBot="1">
      <c r="A39" s="2">
        <v>43858.760416666701</v>
      </c>
      <c r="B39" s="3" t="s">
        <v>14</v>
      </c>
      <c r="C39" s="3" t="s">
        <v>42</v>
      </c>
      <c r="D39" s="3" t="s">
        <v>184</v>
      </c>
      <c r="E39" s="3" t="s">
        <v>48</v>
      </c>
      <c r="F39" s="3" t="s">
        <v>185</v>
      </c>
      <c r="G39" s="2">
        <v>44075.25</v>
      </c>
      <c r="H39" s="2">
        <v>44804.25</v>
      </c>
      <c r="I39" s="4">
        <v>275000</v>
      </c>
      <c r="J39" s="4">
        <v>141625</v>
      </c>
      <c r="K39" s="4">
        <v>416625</v>
      </c>
      <c r="L39" s="3" t="s">
        <v>30</v>
      </c>
    </row>
    <row r="40" spans="1:12" ht="26.25" thickBot="1">
      <c r="A40" s="2">
        <v>43874.8659722222</v>
      </c>
      <c r="B40" s="3" t="s">
        <v>14</v>
      </c>
      <c r="C40" s="3" t="s">
        <v>46</v>
      </c>
      <c r="D40" s="3" t="s">
        <v>186</v>
      </c>
      <c r="E40" s="3" t="s">
        <v>48</v>
      </c>
      <c r="F40" s="3" t="s">
        <v>187</v>
      </c>
      <c r="G40" s="2">
        <v>43922.25</v>
      </c>
      <c r="H40" s="2">
        <v>44286.25</v>
      </c>
      <c r="I40" s="4">
        <v>225000</v>
      </c>
      <c r="J40" s="4">
        <v>115875</v>
      </c>
      <c r="K40" s="4">
        <v>340875</v>
      </c>
      <c r="L40" s="3" t="s">
        <v>30</v>
      </c>
    </row>
    <row r="41" spans="1:12" ht="51.75" thickBot="1">
      <c r="A41" s="2">
        <v>43874.873611111099</v>
      </c>
      <c r="B41" s="3" t="s">
        <v>14</v>
      </c>
      <c r="C41" s="3" t="s">
        <v>113</v>
      </c>
      <c r="D41" s="3" t="s">
        <v>188</v>
      </c>
      <c r="E41" s="3" t="s">
        <v>189</v>
      </c>
      <c r="F41" s="3" t="s">
        <v>116</v>
      </c>
      <c r="G41" s="2">
        <v>44044.25</v>
      </c>
      <c r="H41" s="2">
        <v>44530.291666666701</v>
      </c>
      <c r="I41" s="4">
        <v>99010</v>
      </c>
      <c r="J41" s="4">
        <v>50990</v>
      </c>
      <c r="K41" s="4">
        <v>150000</v>
      </c>
      <c r="L41" s="3" t="s">
        <v>30</v>
      </c>
    </row>
    <row r="42" spans="1:12" ht="39" thickBot="1">
      <c r="A42" s="2">
        <v>43875.693749999999</v>
      </c>
      <c r="B42" s="3" t="s">
        <v>14</v>
      </c>
      <c r="C42" s="3" t="s">
        <v>113</v>
      </c>
      <c r="D42" s="3" t="s">
        <v>190</v>
      </c>
      <c r="E42" s="3" t="s">
        <v>191</v>
      </c>
      <c r="F42" s="3" t="s">
        <v>192</v>
      </c>
      <c r="G42" s="2">
        <v>43862.291666666701</v>
      </c>
      <c r="H42" s="2">
        <v>44227.291666666701</v>
      </c>
      <c r="I42" s="4">
        <v>17876</v>
      </c>
      <c r="J42" s="4">
        <v>9206</v>
      </c>
      <c r="K42" s="4">
        <v>27082</v>
      </c>
      <c r="L42" s="3" t="s">
        <v>24</v>
      </c>
    </row>
    <row r="43" spans="1:12" ht="51.75" thickBot="1">
      <c r="A43" s="2">
        <v>43875.702777777798</v>
      </c>
      <c r="B43" s="3" t="s">
        <v>14</v>
      </c>
      <c r="C43" s="3" t="s">
        <v>193</v>
      </c>
      <c r="D43" s="3" t="s">
        <v>194</v>
      </c>
      <c r="E43" s="3" t="s">
        <v>48</v>
      </c>
      <c r="F43" s="3" t="s">
        <v>195</v>
      </c>
      <c r="G43" s="2">
        <v>44166.291666666701</v>
      </c>
      <c r="H43" s="2">
        <v>45991.291666666701</v>
      </c>
      <c r="I43" s="4">
        <v>3416213</v>
      </c>
      <c r="J43" s="4">
        <v>394533</v>
      </c>
      <c r="K43" s="4">
        <v>3810746</v>
      </c>
      <c r="L43" s="3" t="s">
        <v>30</v>
      </c>
    </row>
    <row r="44" spans="1:12" ht="64.5" thickBot="1">
      <c r="A44" s="2">
        <v>43875.867361111101</v>
      </c>
      <c r="B44" s="3" t="s">
        <v>14</v>
      </c>
      <c r="C44" s="3" t="s">
        <v>152</v>
      </c>
      <c r="D44" s="3" t="s">
        <v>196</v>
      </c>
      <c r="E44" s="3" t="s">
        <v>197</v>
      </c>
      <c r="F44" s="3" t="s">
        <v>198</v>
      </c>
      <c r="G44" s="2">
        <v>44089.25</v>
      </c>
      <c r="H44" s="2">
        <v>45183.25</v>
      </c>
      <c r="I44" s="4">
        <v>336607</v>
      </c>
      <c r="J44" s="4">
        <v>22393</v>
      </c>
      <c r="K44" s="4">
        <v>359000</v>
      </c>
      <c r="L44" s="3" t="s">
        <v>30</v>
      </c>
    </row>
    <row r="45" spans="1:12" ht="26.25" thickBot="1">
      <c r="A45" s="2">
        <v>43880.847222222197</v>
      </c>
      <c r="B45" s="3" t="s">
        <v>14</v>
      </c>
      <c r="C45" s="3" t="s">
        <v>78</v>
      </c>
      <c r="D45" s="3" t="s">
        <v>199</v>
      </c>
      <c r="E45" s="3" t="s">
        <v>48</v>
      </c>
      <c r="F45" s="3" t="s">
        <v>200</v>
      </c>
      <c r="G45" s="2">
        <v>44044.25</v>
      </c>
      <c r="H45" s="2">
        <v>44408.25</v>
      </c>
      <c r="I45" s="4">
        <v>125000</v>
      </c>
      <c r="J45" s="4">
        <v>64375</v>
      </c>
      <c r="K45" s="4">
        <v>189375</v>
      </c>
      <c r="L45" s="3" t="s">
        <v>30</v>
      </c>
    </row>
    <row r="46" spans="1:12" ht="51.75" thickBot="1">
      <c r="A46" s="2">
        <v>43880.853472222203</v>
      </c>
      <c r="B46" s="3" t="s">
        <v>14</v>
      </c>
      <c r="C46" s="3" t="s">
        <v>78</v>
      </c>
      <c r="D46" s="3" t="s">
        <v>201</v>
      </c>
      <c r="E46" s="3" t="s">
        <v>83</v>
      </c>
      <c r="F46" s="3" t="s">
        <v>202</v>
      </c>
      <c r="G46" s="2">
        <v>44044.25</v>
      </c>
      <c r="H46" s="2">
        <v>44408.25</v>
      </c>
      <c r="I46" s="4">
        <v>125000</v>
      </c>
      <c r="J46" s="4">
        <v>64375</v>
      </c>
      <c r="K46" s="4">
        <v>189375</v>
      </c>
      <c r="L46" s="3" t="s">
        <v>30</v>
      </c>
    </row>
    <row r="47" spans="1:12" ht="39" thickBot="1">
      <c r="A47" s="2">
        <v>43885.881944444402</v>
      </c>
      <c r="B47" s="3" t="s">
        <v>14</v>
      </c>
      <c r="C47" s="3" t="s">
        <v>78</v>
      </c>
      <c r="D47" s="3" t="s">
        <v>203</v>
      </c>
      <c r="E47" s="3" t="s">
        <v>48</v>
      </c>
      <c r="F47" s="3" t="s">
        <v>204</v>
      </c>
      <c r="G47" s="2">
        <v>44166.291666666701</v>
      </c>
      <c r="H47" s="2">
        <v>45991.291666666701</v>
      </c>
      <c r="I47" s="4">
        <v>3197185</v>
      </c>
      <c r="J47" s="4">
        <v>669495</v>
      </c>
      <c r="K47" s="4">
        <v>3866680</v>
      </c>
      <c r="L47" s="3" t="s">
        <v>30</v>
      </c>
    </row>
    <row r="48" spans="1:12" ht="26.25" thickBot="1">
      <c r="A48" s="2">
        <v>43899.677777777797</v>
      </c>
      <c r="B48" s="3" t="s">
        <v>14</v>
      </c>
      <c r="C48" s="3" t="s">
        <v>36</v>
      </c>
      <c r="D48" s="3" t="s">
        <v>205</v>
      </c>
      <c r="E48" s="3" t="s">
        <v>223</v>
      </c>
      <c r="F48" s="3" t="s">
        <v>229</v>
      </c>
      <c r="G48" s="2">
        <v>43901.25</v>
      </c>
      <c r="H48" s="2">
        <v>44012.25</v>
      </c>
      <c r="I48" s="4">
        <v>103612</v>
      </c>
      <c r="J48" s="4">
        <v>5699</v>
      </c>
      <c r="K48" s="4">
        <v>109311</v>
      </c>
      <c r="L48" s="3" t="s">
        <v>19</v>
      </c>
    </row>
    <row r="49" spans="1:12" ht="90" thickBot="1">
      <c r="A49" s="2">
        <v>43899.813194444403</v>
      </c>
      <c r="B49" s="3" t="s">
        <v>14</v>
      </c>
      <c r="C49" s="3" t="s">
        <v>25</v>
      </c>
      <c r="D49" s="3" t="s">
        <v>206</v>
      </c>
      <c r="E49" s="3" t="s">
        <v>48</v>
      </c>
      <c r="F49" s="3" t="s">
        <v>207</v>
      </c>
      <c r="G49" s="2">
        <v>43983.25</v>
      </c>
      <c r="H49" s="2">
        <v>44347.25</v>
      </c>
      <c r="I49" s="4">
        <v>3245353</v>
      </c>
      <c r="J49" s="4">
        <v>997137</v>
      </c>
      <c r="K49" s="4">
        <v>4242490</v>
      </c>
      <c r="L49" s="3" t="s">
        <v>208</v>
      </c>
    </row>
    <row r="50" spans="1:12" ht="64.5" thickBot="1">
      <c r="A50" s="2">
        <v>43901.802083333299</v>
      </c>
      <c r="B50" s="3" t="s">
        <v>14</v>
      </c>
      <c r="C50" s="3" t="s">
        <v>36</v>
      </c>
      <c r="D50" s="3" t="s">
        <v>209</v>
      </c>
      <c r="E50" s="3" t="s">
        <v>87</v>
      </c>
      <c r="F50" s="3" t="s">
        <v>210</v>
      </c>
      <c r="G50" s="2">
        <v>44075.25</v>
      </c>
      <c r="H50" s="2">
        <v>44439.25</v>
      </c>
      <c r="I50" s="4">
        <v>109820</v>
      </c>
      <c r="J50" s="4">
        <v>10982</v>
      </c>
      <c r="K50" s="4">
        <v>120802</v>
      </c>
      <c r="L50" s="3" t="s">
        <v>30</v>
      </c>
    </row>
    <row r="51" spans="1:12" ht="64.5" thickBot="1">
      <c r="A51" s="2">
        <v>43914.922916666699</v>
      </c>
      <c r="B51" s="3" t="s">
        <v>14</v>
      </c>
      <c r="C51" s="3" t="s">
        <v>15</v>
      </c>
      <c r="D51" s="3" t="s">
        <v>211</v>
      </c>
      <c r="E51" s="3" t="s">
        <v>212</v>
      </c>
      <c r="F51" s="3" t="s">
        <v>213</v>
      </c>
      <c r="G51" s="2">
        <v>44197.291666666701</v>
      </c>
      <c r="H51" s="2">
        <v>45199.25</v>
      </c>
      <c r="I51" s="4">
        <v>424057</v>
      </c>
      <c r="J51" s="4">
        <v>218389</v>
      </c>
      <c r="K51" s="4">
        <v>642446</v>
      </c>
      <c r="L51" s="3" t="s">
        <v>24</v>
      </c>
    </row>
    <row r="52" spans="1:12" ht="128.25" thickBot="1">
      <c r="A52" s="2">
        <v>43927.714583333298</v>
      </c>
      <c r="B52" s="3" t="s">
        <v>14</v>
      </c>
      <c r="C52" s="3" t="s">
        <v>42</v>
      </c>
      <c r="D52" s="3" t="s">
        <v>230</v>
      </c>
      <c r="E52" s="3" t="s">
        <v>98</v>
      </c>
      <c r="F52" s="3" t="s">
        <v>231</v>
      </c>
      <c r="G52" s="2">
        <v>43952.25</v>
      </c>
      <c r="H52" s="2">
        <v>44316.25</v>
      </c>
      <c r="I52" s="4">
        <v>19802</v>
      </c>
      <c r="J52" s="4">
        <v>10198</v>
      </c>
      <c r="K52" s="4">
        <v>30000</v>
      </c>
      <c r="L52" s="3" t="s">
        <v>24</v>
      </c>
    </row>
    <row r="53" spans="1:12" ht="39" thickBot="1">
      <c r="A53" s="2">
        <v>43931.736111111102</v>
      </c>
      <c r="B53" s="3" t="s">
        <v>14</v>
      </c>
      <c r="C53" s="3" t="s">
        <v>232</v>
      </c>
      <c r="D53" s="3" t="s">
        <v>233</v>
      </c>
      <c r="E53" s="3" t="s">
        <v>234</v>
      </c>
      <c r="F53" s="3" t="s">
        <v>235</v>
      </c>
      <c r="G53" s="2">
        <v>43952.25</v>
      </c>
      <c r="H53" s="2">
        <v>44316.25</v>
      </c>
      <c r="I53" s="4">
        <v>88220</v>
      </c>
      <c r="J53" s="4">
        <v>4852</v>
      </c>
      <c r="K53" s="4">
        <v>93072</v>
      </c>
      <c r="L53" s="3" t="s">
        <v>19</v>
      </c>
    </row>
    <row r="54" spans="1:12" ht="39" thickBot="1">
      <c r="A54" s="2">
        <v>43936.754861111098</v>
      </c>
      <c r="B54" s="3" t="s">
        <v>14</v>
      </c>
      <c r="C54" s="3" t="s">
        <v>193</v>
      </c>
      <c r="D54" s="3" t="s">
        <v>236</v>
      </c>
      <c r="E54" s="3" t="s">
        <v>48</v>
      </c>
      <c r="F54" s="3" t="s">
        <v>237</v>
      </c>
      <c r="G54" s="2">
        <v>44287.25</v>
      </c>
      <c r="H54" s="2">
        <v>45016.25</v>
      </c>
      <c r="I54" s="4">
        <v>344000</v>
      </c>
      <c r="J54" s="4">
        <v>95275</v>
      </c>
      <c r="K54" s="4">
        <v>439275</v>
      </c>
      <c r="L54" s="3" t="s">
        <v>30</v>
      </c>
    </row>
    <row r="55" spans="1:12" ht="39" thickBot="1">
      <c r="A55" s="2">
        <v>43937.874305555597</v>
      </c>
      <c r="B55" s="3" t="s">
        <v>14</v>
      </c>
      <c r="C55" s="3" t="s">
        <v>113</v>
      </c>
      <c r="D55" s="3" t="s">
        <v>238</v>
      </c>
      <c r="E55" s="3" t="s">
        <v>239</v>
      </c>
      <c r="F55" s="3" t="s">
        <v>240</v>
      </c>
      <c r="G55" s="2">
        <v>44197.291666666701</v>
      </c>
      <c r="H55" s="2">
        <v>44561.291666666701</v>
      </c>
      <c r="I55" s="4">
        <v>18182</v>
      </c>
      <c r="J55" s="4">
        <v>1818</v>
      </c>
      <c r="K55" s="4">
        <v>20000</v>
      </c>
      <c r="L55" s="3" t="s">
        <v>30</v>
      </c>
    </row>
    <row r="56" spans="1:12" ht="64.5" thickBot="1">
      <c r="A56" s="2">
        <v>43942.722222222197</v>
      </c>
      <c r="B56" s="3" t="s">
        <v>14</v>
      </c>
      <c r="C56" s="3" t="s">
        <v>50</v>
      </c>
      <c r="D56" s="3" t="s">
        <v>241</v>
      </c>
      <c r="E56" s="3" t="s">
        <v>52</v>
      </c>
      <c r="F56" s="3" t="s">
        <v>242</v>
      </c>
      <c r="G56" s="2">
        <v>43708.25</v>
      </c>
      <c r="H56" s="2">
        <v>44073.25</v>
      </c>
      <c r="I56" s="4">
        <v>7469</v>
      </c>
      <c r="J56" s="4">
        <v>3847</v>
      </c>
      <c r="K56" s="4">
        <v>11316</v>
      </c>
      <c r="L56" s="3" t="s">
        <v>19</v>
      </c>
    </row>
    <row r="57" spans="1:12" ht="64.5" thickBot="1">
      <c r="A57" s="2">
        <v>43945.775000000001</v>
      </c>
      <c r="B57" s="3" t="s">
        <v>14</v>
      </c>
      <c r="C57" s="3" t="s">
        <v>36</v>
      </c>
      <c r="D57" s="3" t="s">
        <v>243</v>
      </c>
      <c r="E57" s="3" t="s">
        <v>87</v>
      </c>
      <c r="F57" s="3" t="s">
        <v>244</v>
      </c>
      <c r="G57" s="2">
        <v>43922.25</v>
      </c>
      <c r="H57" s="2">
        <v>44286.25</v>
      </c>
      <c r="I57" s="4">
        <v>31601</v>
      </c>
      <c r="J57" s="4">
        <v>0</v>
      </c>
      <c r="K57" s="4">
        <v>31601</v>
      </c>
      <c r="L57" s="3" t="s">
        <v>30</v>
      </c>
    </row>
    <row r="58" spans="1:12" ht="39" thickBot="1">
      <c r="A58" s="2">
        <v>43949.6875</v>
      </c>
      <c r="B58" s="3" t="s">
        <v>14</v>
      </c>
      <c r="C58" s="3" t="s">
        <v>103</v>
      </c>
      <c r="D58" s="3" t="s">
        <v>245</v>
      </c>
      <c r="E58" s="3" t="s">
        <v>246</v>
      </c>
      <c r="F58" s="3" t="s">
        <v>247</v>
      </c>
      <c r="G58" s="2">
        <v>43984.25</v>
      </c>
      <c r="H58" s="2">
        <v>44348.25</v>
      </c>
      <c r="I58" s="4">
        <v>29221</v>
      </c>
      <c r="J58" s="4">
        <v>15779</v>
      </c>
      <c r="K58" s="4">
        <v>45000</v>
      </c>
      <c r="L58" s="3" t="s">
        <v>19</v>
      </c>
    </row>
    <row r="59" spans="1:12" ht="64.5" thickBot="1">
      <c r="A59" s="2">
        <v>43949.894444444399</v>
      </c>
      <c r="B59" s="3" t="s">
        <v>14</v>
      </c>
      <c r="C59" s="3" t="s">
        <v>46</v>
      </c>
      <c r="D59" s="3" t="s">
        <v>248</v>
      </c>
      <c r="E59" s="3" t="s">
        <v>83</v>
      </c>
      <c r="F59" s="3" t="s">
        <v>249</v>
      </c>
      <c r="G59" s="2">
        <v>44287.25</v>
      </c>
      <c r="H59" s="2">
        <v>45747.25</v>
      </c>
      <c r="I59" s="4">
        <v>3399900</v>
      </c>
      <c r="J59" s="4">
        <v>1750948</v>
      </c>
      <c r="K59" s="4">
        <v>5150848</v>
      </c>
      <c r="L59" s="3" t="s">
        <v>30</v>
      </c>
    </row>
    <row r="60" spans="1:12" ht="39" thickBot="1">
      <c r="A60" s="2">
        <v>43969.703472222202</v>
      </c>
      <c r="B60" s="3" t="s">
        <v>14</v>
      </c>
      <c r="C60" s="3" t="s">
        <v>170</v>
      </c>
      <c r="D60" s="3" t="s">
        <v>250</v>
      </c>
      <c r="E60" s="3" t="s">
        <v>48</v>
      </c>
      <c r="F60" s="3" t="s">
        <v>251</v>
      </c>
      <c r="G60" s="2">
        <v>44287.25</v>
      </c>
      <c r="H60" s="2">
        <v>46112.25</v>
      </c>
      <c r="I60" s="4">
        <v>1994297</v>
      </c>
      <c r="J60" s="4">
        <v>1027063</v>
      </c>
      <c r="K60" s="4">
        <v>3021360</v>
      </c>
      <c r="L60" s="3" t="s">
        <v>30</v>
      </c>
    </row>
    <row r="61" spans="1:12" ht="39" thickBot="1">
      <c r="A61" s="2">
        <v>43970.7590277778</v>
      </c>
      <c r="B61" s="3" t="s">
        <v>14</v>
      </c>
      <c r="C61" s="3" t="s">
        <v>46</v>
      </c>
      <c r="D61" s="3" t="s">
        <v>252</v>
      </c>
      <c r="E61" s="3" t="s">
        <v>112</v>
      </c>
      <c r="F61" s="3" t="s">
        <v>253</v>
      </c>
      <c r="G61" s="2">
        <v>44287.25</v>
      </c>
      <c r="H61" s="2">
        <v>47208.25</v>
      </c>
      <c r="I61" s="4">
        <v>392543</v>
      </c>
      <c r="J61" s="4">
        <v>202160</v>
      </c>
      <c r="K61" s="4">
        <v>594703</v>
      </c>
      <c r="L61" s="3" t="s">
        <v>24</v>
      </c>
    </row>
    <row r="62" spans="1:12" ht="51.75" thickBot="1">
      <c r="A62" s="2">
        <v>43979.633333333302</v>
      </c>
      <c r="B62" s="3" t="s">
        <v>14</v>
      </c>
      <c r="C62" s="3" t="s">
        <v>254</v>
      </c>
      <c r="D62" s="3" t="s">
        <v>255</v>
      </c>
      <c r="E62" s="3" t="s">
        <v>48</v>
      </c>
      <c r="F62" s="3" t="s">
        <v>256</v>
      </c>
      <c r="G62" s="2">
        <v>44287.25</v>
      </c>
      <c r="H62" s="2">
        <v>45016.25</v>
      </c>
      <c r="I62" s="4">
        <v>100000</v>
      </c>
      <c r="J62" s="4">
        <v>53924</v>
      </c>
      <c r="K62" s="4">
        <v>153924</v>
      </c>
      <c r="L62" s="3" t="s">
        <v>30</v>
      </c>
    </row>
    <row r="63" spans="1:12" ht="39" thickBot="1">
      <c r="A63" s="2">
        <v>43979.793055555601</v>
      </c>
      <c r="B63" s="3" t="s">
        <v>14</v>
      </c>
      <c r="C63" s="3" t="s">
        <v>42</v>
      </c>
      <c r="D63" s="3" t="s">
        <v>257</v>
      </c>
      <c r="E63" s="3" t="s">
        <v>48</v>
      </c>
      <c r="F63" s="3" t="s">
        <v>258</v>
      </c>
      <c r="G63" s="2">
        <v>44287.25</v>
      </c>
      <c r="H63" s="2">
        <v>45016.25</v>
      </c>
      <c r="I63" s="4">
        <v>275000</v>
      </c>
      <c r="J63" s="4">
        <v>141625</v>
      </c>
      <c r="K63" s="4">
        <v>416625</v>
      </c>
      <c r="L63" s="3" t="s">
        <v>30</v>
      </c>
    </row>
    <row r="64" spans="1:12" ht="102.75" thickBot="1">
      <c r="A64" s="2">
        <v>43991.672222222202</v>
      </c>
      <c r="B64" s="3" t="s">
        <v>14</v>
      </c>
      <c r="C64" s="3" t="s">
        <v>25</v>
      </c>
      <c r="D64" s="3" t="s">
        <v>259</v>
      </c>
      <c r="E64" s="3" t="s">
        <v>48</v>
      </c>
      <c r="F64" s="3" t="s">
        <v>260</v>
      </c>
      <c r="G64" s="2">
        <v>44075.25</v>
      </c>
      <c r="H64" s="2">
        <v>44439.25</v>
      </c>
      <c r="I64" s="4">
        <v>230750</v>
      </c>
      <c r="J64" s="4">
        <v>90125</v>
      </c>
      <c r="K64" s="4">
        <v>320875</v>
      </c>
      <c r="L64" s="3" t="s">
        <v>30</v>
      </c>
    </row>
    <row r="65" spans="1:12" ht="39" thickBot="1">
      <c r="A65" s="2">
        <v>43992.7993055556</v>
      </c>
      <c r="B65" s="3" t="s">
        <v>14</v>
      </c>
      <c r="C65" s="3" t="s">
        <v>36</v>
      </c>
      <c r="D65" s="3" t="s">
        <v>261</v>
      </c>
      <c r="E65" s="3" t="s">
        <v>223</v>
      </c>
      <c r="F65" s="3" t="s">
        <v>262</v>
      </c>
      <c r="G65" s="2">
        <v>43901.25</v>
      </c>
      <c r="H65" s="2">
        <v>44012.25</v>
      </c>
      <c r="I65" s="4">
        <v>150130</v>
      </c>
      <c r="J65" s="4">
        <v>8257</v>
      </c>
      <c r="K65" s="4">
        <v>158387</v>
      </c>
      <c r="L65" s="3" t="s">
        <v>19</v>
      </c>
    </row>
    <row r="66" spans="1:12" ht="51.75" thickBot="1">
      <c r="A66" s="2">
        <v>43997.622916666704</v>
      </c>
      <c r="B66" s="3" t="s">
        <v>14</v>
      </c>
      <c r="C66" s="3" t="s">
        <v>78</v>
      </c>
      <c r="D66" s="3" t="s">
        <v>263</v>
      </c>
      <c r="E66" s="3" t="s">
        <v>83</v>
      </c>
      <c r="F66" s="3" t="s">
        <v>264</v>
      </c>
      <c r="G66" s="2">
        <v>44287.25</v>
      </c>
      <c r="H66" s="2">
        <v>47208.25</v>
      </c>
      <c r="I66" s="4">
        <v>5726760</v>
      </c>
      <c r="J66" s="4">
        <v>2949280</v>
      </c>
      <c r="K66" s="4">
        <v>8676040</v>
      </c>
      <c r="L66" s="3" t="s">
        <v>30</v>
      </c>
    </row>
    <row r="67" spans="1:12" ht="51.75" thickBot="1">
      <c r="A67" s="2">
        <v>43997.643750000003</v>
      </c>
      <c r="B67" s="3" t="s">
        <v>14</v>
      </c>
      <c r="C67" s="3" t="s">
        <v>78</v>
      </c>
      <c r="D67" s="3" t="s">
        <v>265</v>
      </c>
      <c r="E67" s="3" t="s">
        <v>83</v>
      </c>
      <c r="F67" s="3" t="s">
        <v>266</v>
      </c>
      <c r="G67" s="2">
        <v>44287.25</v>
      </c>
      <c r="H67" s="2">
        <v>47208.25</v>
      </c>
      <c r="I67" s="4">
        <v>5726760</v>
      </c>
      <c r="J67" s="4">
        <v>2949280</v>
      </c>
      <c r="K67" s="4">
        <v>8676040</v>
      </c>
      <c r="L67" s="3" t="s">
        <v>30</v>
      </c>
    </row>
    <row r="68" spans="1:12" ht="90" thickBot="1">
      <c r="A68" s="2">
        <v>43997.886111111096</v>
      </c>
      <c r="B68" s="3" t="s">
        <v>14</v>
      </c>
      <c r="C68" s="3" t="s">
        <v>15</v>
      </c>
      <c r="D68" s="3" t="s">
        <v>267</v>
      </c>
      <c r="E68" s="3" t="s">
        <v>91</v>
      </c>
      <c r="F68" s="3" t="s">
        <v>268</v>
      </c>
      <c r="G68" s="2">
        <v>44044.25</v>
      </c>
      <c r="H68" s="2">
        <v>44592.291666666701</v>
      </c>
      <c r="I68" s="4">
        <v>99979</v>
      </c>
      <c r="J68" s="4">
        <v>51490</v>
      </c>
      <c r="K68" s="4">
        <v>151469</v>
      </c>
      <c r="L68" s="3" t="s">
        <v>30</v>
      </c>
    </row>
    <row r="69" spans="1:12" ht="115.5" thickBot="1">
      <c r="A69" s="2">
        <v>44000.836805555598</v>
      </c>
      <c r="B69" s="3" t="s">
        <v>14</v>
      </c>
      <c r="C69" s="3" t="s">
        <v>25</v>
      </c>
      <c r="D69" s="3" t="s">
        <v>269</v>
      </c>
      <c r="E69" s="3" t="s">
        <v>48</v>
      </c>
      <c r="F69" s="3" t="s">
        <v>270</v>
      </c>
      <c r="G69" s="2">
        <v>44075.25</v>
      </c>
      <c r="H69" s="2">
        <v>44439.25</v>
      </c>
      <c r="I69" s="4">
        <v>230750</v>
      </c>
      <c r="J69" s="4">
        <v>90125</v>
      </c>
      <c r="K69" s="4">
        <v>320875</v>
      </c>
      <c r="L69" s="3" t="s">
        <v>208</v>
      </c>
    </row>
    <row r="70" spans="1:12" ht="64.5" thickBot="1">
      <c r="A70" s="2">
        <v>44004.662499999999</v>
      </c>
      <c r="B70" s="3" t="s">
        <v>14</v>
      </c>
      <c r="C70" s="3" t="s">
        <v>46</v>
      </c>
      <c r="D70" s="3" t="s">
        <v>271</v>
      </c>
      <c r="E70" s="3" t="s">
        <v>112</v>
      </c>
      <c r="F70" s="3" t="s">
        <v>272</v>
      </c>
      <c r="G70" s="2">
        <v>44287.25</v>
      </c>
      <c r="H70" s="2">
        <v>46112.25</v>
      </c>
      <c r="I70" s="4">
        <v>191038</v>
      </c>
      <c r="J70" s="4">
        <v>98385</v>
      </c>
      <c r="K70" s="4">
        <v>289423</v>
      </c>
      <c r="L70" s="3" t="s">
        <v>24</v>
      </c>
    </row>
    <row r="71" spans="1:12" ht="51.75" thickBot="1">
      <c r="A71" s="2">
        <v>44005.910416666702</v>
      </c>
      <c r="B71" s="3" t="s">
        <v>14</v>
      </c>
      <c r="C71" s="3" t="s">
        <v>15</v>
      </c>
      <c r="D71" s="3" t="s">
        <v>273</v>
      </c>
      <c r="E71" s="3" t="s">
        <v>91</v>
      </c>
      <c r="F71" s="3" t="s">
        <v>274</v>
      </c>
      <c r="G71" s="2">
        <v>44075.25</v>
      </c>
      <c r="H71" s="2">
        <v>44439.25</v>
      </c>
      <c r="I71" s="4">
        <v>453399</v>
      </c>
      <c r="J71" s="4">
        <v>207324</v>
      </c>
      <c r="K71" s="4">
        <v>660723</v>
      </c>
      <c r="L71" s="3" t="s">
        <v>30</v>
      </c>
    </row>
    <row r="72" spans="1:12" ht="40.5" customHeight="1" thickBot="1">
      <c r="A72" s="2">
        <v>44007.016666666699</v>
      </c>
      <c r="B72" s="3" t="s">
        <v>14</v>
      </c>
      <c r="C72" s="3" t="s">
        <v>32</v>
      </c>
      <c r="D72" s="3" t="s">
        <v>275</v>
      </c>
      <c r="E72" s="3" t="s">
        <v>34</v>
      </c>
      <c r="F72" s="3" t="s">
        <v>169</v>
      </c>
      <c r="G72" s="2">
        <v>44378.25</v>
      </c>
      <c r="H72" s="2">
        <v>45473.25</v>
      </c>
      <c r="I72" s="4">
        <v>417157</v>
      </c>
      <c r="J72" s="4">
        <v>214836</v>
      </c>
      <c r="K72" s="4">
        <v>631993</v>
      </c>
      <c r="L72" s="3" t="s">
        <v>30</v>
      </c>
    </row>
    <row r="73" spans="1:12" ht="16.5" customHeight="1" thickBot="1">
      <c r="A73" s="12" t="s">
        <v>66</v>
      </c>
      <c r="B73" s="12"/>
      <c r="C73" s="12"/>
      <c r="D73" s="5">
        <v>71</v>
      </c>
      <c r="E73" s="12" t="s">
        <v>67</v>
      </c>
      <c r="F73" s="12"/>
      <c r="G73" s="12"/>
      <c r="H73" s="12"/>
      <c r="I73" s="6">
        <f>SUM(I2:I72)</f>
        <v>46843386</v>
      </c>
      <c r="J73" s="6">
        <f t="shared" ref="J73:K73" si="0">SUM(J2:J72)</f>
        <v>19453487</v>
      </c>
      <c r="K73" s="6">
        <f t="shared" si="0"/>
        <v>66296873</v>
      </c>
      <c r="L73" s="5"/>
    </row>
  </sheetData>
  <autoFilter ref="A1:L1"/>
  <mergeCells count="2">
    <mergeCell ref="A73:C73"/>
    <mergeCell ref="E73:H73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workbookViewId="0"/>
  </sheetViews>
  <sheetFormatPr defaultRowHeight="15"/>
  <cols>
    <col min="1" max="1" width="11.28515625" style="7" customWidth="1"/>
    <col min="2" max="2" width="11.7109375" style="7" customWidth="1"/>
    <col min="3" max="3" width="11.28515625" style="7" customWidth="1"/>
    <col min="4" max="4" width="11.85546875" style="7" customWidth="1"/>
    <col min="5" max="5" width="21.5703125" style="7" customWidth="1"/>
    <col min="6" max="6" width="19.7109375" style="7" customWidth="1"/>
    <col min="7" max="7" width="15.7109375" style="7" customWidth="1"/>
    <col min="8" max="8" width="10.7109375" style="7" customWidth="1"/>
    <col min="9" max="9" width="11" style="7" customWidth="1"/>
    <col min="10" max="10" width="11.7109375" style="7" customWidth="1"/>
    <col min="11" max="11" width="11.5703125" style="7" customWidth="1"/>
    <col min="12" max="12" width="11.85546875" style="7" customWidth="1"/>
    <col min="13" max="13" width="10.7109375" style="7" customWidth="1"/>
    <col min="14" max="14" width="13.7109375" style="7" customWidth="1"/>
    <col min="15" max="15" width="0" style="7" hidden="1" customWidth="1"/>
    <col min="16" max="16384" width="9.140625" style="7"/>
  </cols>
  <sheetData>
    <row r="1" spans="1:14" ht="29.25" customHeight="1" thickBot="1">
      <c r="A1" s="1" t="s">
        <v>68</v>
      </c>
      <c r="B1" s="1" t="s">
        <v>1</v>
      </c>
      <c r="C1" s="1" t="s">
        <v>69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7</v>
      </c>
      <c r="N1" s="1" t="s">
        <v>8</v>
      </c>
    </row>
    <row r="2" spans="1:14" ht="64.5" thickBot="1">
      <c r="A2" s="8">
        <v>43669</v>
      </c>
      <c r="B2" s="9" t="s">
        <v>14</v>
      </c>
      <c r="C2" s="9" t="s">
        <v>50</v>
      </c>
      <c r="D2" s="9" t="s">
        <v>70</v>
      </c>
      <c r="E2" s="9" t="s">
        <v>71</v>
      </c>
      <c r="F2" s="9" t="s">
        <v>276</v>
      </c>
      <c r="G2" s="9" t="s">
        <v>72</v>
      </c>
      <c r="H2" s="8">
        <v>43678.25</v>
      </c>
      <c r="I2" s="8">
        <v>44043.25</v>
      </c>
      <c r="J2" s="10">
        <v>125000</v>
      </c>
      <c r="K2" s="10">
        <v>64375</v>
      </c>
      <c r="L2" s="10">
        <v>189375</v>
      </c>
      <c r="M2" s="9" t="s">
        <v>30</v>
      </c>
      <c r="N2" s="9" t="s">
        <v>55</v>
      </c>
    </row>
    <row r="3" spans="1:14" ht="64.5" thickBot="1">
      <c r="A3" s="8">
        <v>43677</v>
      </c>
      <c r="B3" s="9" t="s">
        <v>14</v>
      </c>
      <c r="C3" s="9" t="s">
        <v>73</v>
      </c>
      <c r="D3" s="9" t="s">
        <v>74</v>
      </c>
      <c r="E3" s="9" t="s">
        <v>75</v>
      </c>
      <c r="F3" s="9" t="s">
        <v>76</v>
      </c>
      <c r="G3" s="9" t="s">
        <v>77</v>
      </c>
      <c r="H3" s="8">
        <v>43678.25</v>
      </c>
      <c r="I3" s="8">
        <v>43830.291666666701</v>
      </c>
      <c r="J3" s="10">
        <v>17191</v>
      </c>
      <c r="K3" s="10">
        <v>7734</v>
      </c>
      <c r="L3" s="10">
        <v>24925</v>
      </c>
      <c r="M3" s="9" t="s">
        <v>30</v>
      </c>
      <c r="N3" s="9" t="s">
        <v>41</v>
      </c>
    </row>
    <row r="4" spans="1:14" ht="51.75" thickBot="1">
      <c r="A4" s="8">
        <v>43678</v>
      </c>
      <c r="B4" s="9" t="s">
        <v>14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8">
        <v>43647.25</v>
      </c>
      <c r="I4" s="8">
        <v>44012.25</v>
      </c>
      <c r="J4" s="10">
        <v>238095</v>
      </c>
      <c r="K4" s="10">
        <v>61905</v>
      </c>
      <c r="L4" s="10">
        <v>300000</v>
      </c>
      <c r="M4" s="9" t="s">
        <v>30</v>
      </c>
      <c r="N4" s="9" t="s">
        <v>31</v>
      </c>
    </row>
    <row r="5" spans="1:14" ht="64.5" thickBot="1">
      <c r="A5" s="8">
        <v>43679</v>
      </c>
      <c r="B5" s="9" t="s">
        <v>14</v>
      </c>
      <c r="C5" s="9" t="s">
        <v>78</v>
      </c>
      <c r="D5" s="9" t="s">
        <v>79</v>
      </c>
      <c r="E5" s="9" t="s">
        <v>48</v>
      </c>
      <c r="F5" s="9" t="s">
        <v>80</v>
      </c>
      <c r="G5" s="9" t="s">
        <v>81</v>
      </c>
      <c r="H5" s="8">
        <v>43678.25</v>
      </c>
      <c r="I5" s="8">
        <v>44043.25</v>
      </c>
      <c r="J5" s="10">
        <v>401450</v>
      </c>
      <c r="K5" s="10">
        <v>85033</v>
      </c>
      <c r="L5" s="10">
        <v>486483</v>
      </c>
      <c r="M5" s="9" t="s">
        <v>30</v>
      </c>
      <c r="N5" s="9" t="s">
        <v>55</v>
      </c>
    </row>
    <row r="6" spans="1:14" ht="51.75" thickBot="1">
      <c r="A6" s="8">
        <v>43686</v>
      </c>
      <c r="B6" s="9" t="s">
        <v>14</v>
      </c>
      <c r="C6" s="9" t="s">
        <v>78</v>
      </c>
      <c r="D6" s="9" t="s">
        <v>82</v>
      </c>
      <c r="E6" s="9" t="s">
        <v>83</v>
      </c>
      <c r="F6" s="9" t="s">
        <v>84</v>
      </c>
      <c r="G6" s="9" t="s">
        <v>85</v>
      </c>
      <c r="H6" s="8">
        <v>43678.25</v>
      </c>
      <c r="I6" s="8">
        <v>44043.25</v>
      </c>
      <c r="J6" s="10">
        <v>252419</v>
      </c>
      <c r="K6" s="10">
        <v>83173</v>
      </c>
      <c r="L6" s="10">
        <v>335592</v>
      </c>
      <c r="M6" s="9" t="s">
        <v>30</v>
      </c>
      <c r="N6" s="9" t="s">
        <v>20</v>
      </c>
    </row>
    <row r="7" spans="1:14" ht="51.75" thickBot="1">
      <c r="A7" s="8">
        <v>43689</v>
      </c>
      <c r="B7" s="9" t="s">
        <v>14</v>
      </c>
      <c r="C7" s="9" t="s">
        <v>36</v>
      </c>
      <c r="D7" s="9" t="s">
        <v>86</v>
      </c>
      <c r="E7" s="9" t="s">
        <v>87</v>
      </c>
      <c r="F7" s="9" t="s">
        <v>88</v>
      </c>
      <c r="G7" s="9" t="s">
        <v>89</v>
      </c>
      <c r="H7" s="8">
        <v>43709.25</v>
      </c>
      <c r="I7" s="8">
        <v>44074.25</v>
      </c>
      <c r="J7" s="10">
        <v>121172</v>
      </c>
      <c r="K7" s="10">
        <v>12117</v>
      </c>
      <c r="L7" s="10">
        <v>133289</v>
      </c>
      <c r="M7" s="9" t="s">
        <v>30</v>
      </c>
      <c r="N7" s="9" t="s">
        <v>20</v>
      </c>
    </row>
    <row r="8" spans="1:14" ht="77.25" thickBot="1">
      <c r="A8" s="8">
        <v>43693</v>
      </c>
      <c r="B8" s="9" t="s">
        <v>14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8">
        <v>43464.291666666701</v>
      </c>
      <c r="I8" s="8">
        <v>43827.291666666701</v>
      </c>
      <c r="J8" s="10">
        <v>348</v>
      </c>
      <c r="K8" s="10">
        <v>152</v>
      </c>
      <c r="L8" s="10">
        <v>500</v>
      </c>
      <c r="M8" s="9" t="s">
        <v>19</v>
      </c>
      <c r="N8" s="9" t="s">
        <v>41</v>
      </c>
    </row>
    <row r="9" spans="1:14" ht="64.5" thickBot="1">
      <c r="A9" s="8">
        <v>43704</v>
      </c>
      <c r="B9" s="9" t="s">
        <v>14</v>
      </c>
      <c r="C9" s="9" t="s">
        <v>15</v>
      </c>
      <c r="D9" s="9" t="s">
        <v>90</v>
      </c>
      <c r="E9" s="9" t="s">
        <v>91</v>
      </c>
      <c r="F9" s="9" t="s">
        <v>92</v>
      </c>
      <c r="G9" s="9" t="s">
        <v>93</v>
      </c>
      <c r="H9" s="8">
        <v>43709.25</v>
      </c>
      <c r="I9" s="8">
        <v>44074.25</v>
      </c>
      <c r="J9" s="10">
        <v>460947</v>
      </c>
      <c r="K9" s="10">
        <v>211211</v>
      </c>
      <c r="L9" s="10">
        <v>672158</v>
      </c>
      <c r="M9" s="9" t="s">
        <v>30</v>
      </c>
      <c r="N9" s="9" t="s">
        <v>55</v>
      </c>
    </row>
    <row r="10" spans="1:14" ht="64.5" thickBot="1">
      <c r="A10" s="8">
        <v>43719</v>
      </c>
      <c r="B10" s="9" t="s">
        <v>14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54</v>
      </c>
      <c r="H10" s="8">
        <v>43708.25</v>
      </c>
      <c r="I10" s="8">
        <v>44073.25</v>
      </c>
      <c r="J10" s="10">
        <v>31830</v>
      </c>
      <c r="K10" s="10">
        <v>16392</v>
      </c>
      <c r="L10" s="10">
        <v>48222</v>
      </c>
      <c r="M10" s="9" t="s">
        <v>19</v>
      </c>
      <c r="N10" s="9" t="s">
        <v>55</v>
      </c>
    </row>
    <row r="11" spans="1:14" ht="51.75" thickBot="1">
      <c r="A11" s="8">
        <v>43726</v>
      </c>
      <c r="B11" s="9" t="s">
        <v>14</v>
      </c>
      <c r="C11" s="9" t="s">
        <v>25</v>
      </c>
      <c r="D11" s="9" t="s">
        <v>145</v>
      </c>
      <c r="E11" s="9" t="s">
        <v>48</v>
      </c>
      <c r="F11" s="9" t="s">
        <v>146</v>
      </c>
      <c r="G11" s="9" t="s">
        <v>147</v>
      </c>
      <c r="H11" s="8">
        <v>43721.25</v>
      </c>
      <c r="I11" s="8">
        <v>43921.25</v>
      </c>
      <c r="J11" s="10">
        <v>373355</v>
      </c>
      <c r="K11" s="10">
        <v>194781</v>
      </c>
      <c r="L11" s="10">
        <v>568136</v>
      </c>
      <c r="M11" s="9" t="s">
        <v>30</v>
      </c>
      <c r="N11" s="9" t="s">
        <v>20</v>
      </c>
    </row>
    <row r="12" spans="1:14" ht="39" thickBot="1">
      <c r="A12" s="8">
        <v>43733</v>
      </c>
      <c r="B12" s="9" t="s">
        <v>14</v>
      </c>
      <c r="C12" s="9" t="s">
        <v>15</v>
      </c>
      <c r="D12" s="9" t="s">
        <v>94</v>
      </c>
      <c r="E12" s="9" t="s">
        <v>48</v>
      </c>
      <c r="F12" s="9" t="s">
        <v>95</v>
      </c>
      <c r="G12" s="9" t="s">
        <v>96</v>
      </c>
      <c r="H12" s="8">
        <v>43738.25</v>
      </c>
      <c r="I12" s="8">
        <v>44284.25</v>
      </c>
      <c r="J12" s="10">
        <v>183738</v>
      </c>
      <c r="K12" s="10">
        <v>87493</v>
      </c>
      <c r="L12" s="10">
        <v>271231</v>
      </c>
      <c r="M12" s="9" t="s">
        <v>30</v>
      </c>
      <c r="N12" s="9" t="s">
        <v>20</v>
      </c>
    </row>
    <row r="13" spans="1:14" ht="77.25" thickBot="1">
      <c r="A13" s="8">
        <v>43734</v>
      </c>
      <c r="B13" s="9" t="s">
        <v>14</v>
      </c>
      <c r="C13" s="9" t="s">
        <v>42</v>
      </c>
      <c r="D13" s="9" t="s">
        <v>97</v>
      </c>
      <c r="E13" s="9" t="s">
        <v>98</v>
      </c>
      <c r="F13" s="9" t="s">
        <v>99</v>
      </c>
      <c r="G13" s="9" t="s">
        <v>100</v>
      </c>
      <c r="H13" s="8">
        <v>43800.291666666701</v>
      </c>
      <c r="I13" s="8">
        <v>44530.291666666701</v>
      </c>
      <c r="J13" s="10">
        <v>78506</v>
      </c>
      <c r="K13" s="10">
        <v>42392</v>
      </c>
      <c r="L13" s="10">
        <v>120898</v>
      </c>
      <c r="M13" s="9" t="s">
        <v>19</v>
      </c>
      <c r="N13" s="9" t="s">
        <v>20</v>
      </c>
    </row>
    <row r="14" spans="1:14" ht="64.5" thickBot="1">
      <c r="A14" s="8">
        <v>43735</v>
      </c>
      <c r="B14" s="9" t="s">
        <v>14</v>
      </c>
      <c r="C14" s="9" t="s">
        <v>15</v>
      </c>
      <c r="D14" s="9" t="s">
        <v>63</v>
      </c>
      <c r="E14" s="9" t="s">
        <v>48</v>
      </c>
      <c r="F14" s="9" t="s">
        <v>64</v>
      </c>
      <c r="G14" s="9" t="s">
        <v>65</v>
      </c>
      <c r="H14" s="8">
        <v>43738.25</v>
      </c>
      <c r="I14" s="8">
        <v>44284.25</v>
      </c>
      <c r="J14" s="10">
        <v>193154</v>
      </c>
      <c r="K14" s="10">
        <v>78077</v>
      </c>
      <c r="L14" s="10">
        <v>271231</v>
      </c>
      <c r="M14" s="9" t="s">
        <v>30</v>
      </c>
      <c r="N14" s="9" t="s">
        <v>31</v>
      </c>
    </row>
    <row r="15" spans="1:14" ht="90" thickBot="1">
      <c r="A15" s="8">
        <v>43748</v>
      </c>
      <c r="B15" s="9" t="s">
        <v>14</v>
      </c>
      <c r="C15" s="9" t="s">
        <v>25</v>
      </c>
      <c r="D15" s="9" t="s">
        <v>148</v>
      </c>
      <c r="E15" s="9" t="s">
        <v>149</v>
      </c>
      <c r="F15" s="9" t="s">
        <v>150</v>
      </c>
      <c r="G15" s="9" t="s">
        <v>151</v>
      </c>
      <c r="H15" s="8">
        <v>43709.25</v>
      </c>
      <c r="I15" s="8">
        <v>44074.25</v>
      </c>
      <c r="J15" s="10">
        <v>58411</v>
      </c>
      <c r="K15" s="10">
        <v>30082</v>
      </c>
      <c r="L15" s="10">
        <v>88493</v>
      </c>
      <c r="M15" s="9" t="s">
        <v>24</v>
      </c>
      <c r="N15" s="9" t="s">
        <v>55</v>
      </c>
    </row>
    <row r="16" spans="1:14" ht="128.25" thickBot="1">
      <c r="A16" s="8">
        <v>43748</v>
      </c>
      <c r="B16" s="9" t="s">
        <v>14</v>
      </c>
      <c r="C16" s="9" t="s">
        <v>152</v>
      </c>
      <c r="D16" s="9" t="s">
        <v>153</v>
      </c>
      <c r="E16" s="9" t="s">
        <v>149</v>
      </c>
      <c r="F16" s="9" t="s">
        <v>154</v>
      </c>
      <c r="G16" s="9" t="s">
        <v>155</v>
      </c>
      <c r="H16" s="8">
        <v>43709.25</v>
      </c>
      <c r="I16" s="8">
        <v>43861.291666666701</v>
      </c>
      <c r="J16" s="10">
        <v>3916</v>
      </c>
      <c r="K16" s="10">
        <v>2016</v>
      </c>
      <c r="L16" s="10">
        <v>5932</v>
      </c>
      <c r="M16" s="9" t="s">
        <v>24</v>
      </c>
      <c r="N16" s="9" t="s">
        <v>55</v>
      </c>
    </row>
    <row r="17" spans="1:14" ht="39" thickBot="1">
      <c r="A17" s="8">
        <v>43759</v>
      </c>
      <c r="B17" s="9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156</v>
      </c>
      <c r="H17" s="8">
        <v>43746.25</v>
      </c>
      <c r="I17" s="8">
        <v>44074.25</v>
      </c>
      <c r="J17" s="10">
        <v>56872</v>
      </c>
      <c r="K17" s="10">
        <v>3128</v>
      </c>
      <c r="L17" s="10">
        <v>60000</v>
      </c>
      <c r="M17" s="9" t="s">
        <v>19</v>
      </c>
      <c r="N17" s="9" t="s">
        <v>20</v>
      </c>
    </row>
    <row r="18" spans="1:14" ht="26.25" thickBot="1">
      <c r="A18" s="8">
        <v>43790</v>
      </c>
      <c r="B18" s="9" t="s">
        <v>14</v>
      </c>
      <c r="C18" s="9" t="s">
        <v>117</v>
      </c>
      <c r="D18" s="9" t="s">
        <v>118</v>
      </c>
      <c r="E18" s="9" t="s">
        <v>52</v>
      </c>
      <c r="F18" s="9" t="s">
        <v>119</v>
      </c>
      <c r="G18" s="9" t="s">
        <v>157</v>
      </c>
      <c r="H18" s="8">
        <v>43735.25</v>
      </c>
      <c r="I18" s="8">
        <v>44100.25</v>
      </c>
      <c r="J18" s="10">
        <v>138128</v>
      </c>
      <c r="K18" s="10">
        <v>12432</v>
      </c>
      <c r="L18" s="10">
        <v>150560</v>
      </c>
      <c r="M18" s="9" t="s">
        <v>19</v>
      </c>
      <c r="N18" s="9" t="s">
        <v>20</v>
      </c>
    </row>
    <row r="19" spans="1:14" ht="90" thickBot="1">
      <c r="A19" s="8">
        <v>43810</v>
      </c>
      <c r="B19" s="9" t="s">
        <v>14</v>
      </c>
      <c r="C19" s="9" t="s">
        <v>78</v>
      </c>
      <c r="D19" s="9" t="s">
        <v>158</v>
      </c>
      <c r="E19" s="9" t="s">
        <v>159</v>
      </c>
      <c r="F19" s="9" t="s">
        <v>160</v>
      </c>
      <c r="G19" s="9" t="s">
        <v>161</v>
      </c>
      <c r="H19" s="8">
        <v>43678.25</v>
      </c>
      <c r="I19" s="8">
        <v>44043.25</v>
      </c>
      <c r="J19" s="10">
        <v>82091</v>
      </c>
      <c r="K19" s="10">
        <v>42277</v>
      </c>
      <c r="L19" s="10">
        <v>124368</v>
      </c>
      <c r="M19" s="9" t="s">
        <v>24</v>
      </c>
      <c r="N19" s="9" t="s">
        <v>55</v>
      </c>
    </row>
    <row r="20" spans="1:14" ht="51.75" thickBot="1">
      <c r="A20" s="8">
        <v>43819</v>
      </c>
      <c r="B20" s="9" t="s">
        <v>14</v>
      </c>
      <c r="C20" s="9" t="s">
        <v>42</v>
      </c>
      <c r="D20" s="9" t="s">
        <v>130</v>
      </c>
      <c r="E20" s="9" t="s">
        <v>131</v>
      </c>
      <c r="F20" s="9" t="s">
        <v>132</v>
      </c>
      <c r="G20" s="9" t="s">
        <v>214</v>
      </c>
      <c r="H20" s="8">
        <v>43800.291666666701</v>
      </c>
      <c r="I20" s="8">
        <v>44165.291666666701</v>
      </c>
      <c r="J20" s="10">
        <v>6017</v>
      </c>
      <c r="K20" s="10">
        <v>3249</v>
      </c>
      <c r="L20" s="10">
        <v>9266</v>
      </c>
      <c r="M20" s="9" t="s">
        <v>133</v>
      </c>
      <c r="N20" s="9" t="s">
        <v>20</v>
      </c>
    </row>
    <row r="21" spans="1:14" ht="64.5" thickBot="1">
      <c r="A21" s="8">
        <v>43837</v>
      </c>
      <c r="B21" s="9" t="s">
        <v>14</v>
      </c>
      <c r="C21" s="9" t="s">
        <v>73</v>
      </c>
      <c r="D21" s="9" t="s">
        <v>122</v>
      </c>
      <c r="E21" s="9" t="s">
        <v>75</v>
      </c>
      <c r="F21" s="9" t="s">
        <v>123</v>
      </c>
      <c r="G21" s="9" t="s">
        <v>215</v>
      </c>
      <c r="H21" s="8">
        <v>43831.291666666701</v>
      </c>
      <c r="I21" s="8">
        <v>44196.291666666701</v>
      </c>
      <c r="J21" s="10">
        <v>286739</v>
      </c>
      <c r="K21" s="10">
        <v>144985</v>
      </c>
      <c r="L21" s="10">
        <v>431724</v>
      </c>
      <c r="M21" s="9" t="s">
        <v>30</v>
      </c>
      <c r="N21" s="9" t="s">
        <v>55</v>
      </c>
    </row>
    <row r="22" spans="1:14" ht="90" thickBot="1">
      <c r="A22" s="8">
        <v>43852</v>
      </c>
      <c r="B22" s="9" t="s">
        <v>14</v>
      </c>
      <c r="C22" s="9" t="s">
        <v>36</v>
      </c>
      <c r="D22" s="9" t="s">
        <v>166</v>
      </c>
      <c r="E22" s="9" t="s">
        <v>38</v>
      </c>
      <c r="F22" s="9" t="s">
        <v>167</v>
      </c>
      <c r="G22" s="9" t="s">
        <v>216</v>
      </c>
      <c r="H22" s="8">
        <v>43828.291666666701</v>
      </c>
      <c r="I22" s="8">
        <v>44198.291666666701</v>
      </c>
      <c r="J22" s="10">
        <v>8251</v>
      </c>
      <c r="K22" s="10">
        <v>4249</v>
      </c>
      <c r="L22" s="10">
        <v>12500</v>
      </c>
      <c r="M22" s="9" t="s">
        <v>19</v>
      </c>
      <c r="N22" s="9" t="s">
        <v>55</v>
      </c>
    </row>
    <row r="23" spans="1:14" ht="51.75" thickBot="1">
      <c r="A23" s="8">
        <v>43853</v>
      </c>
      <c r="B23" s="9" t="s">
        <v>14</v>
      </c>
      <c r="C23" s="9" t="s">
        <v>179</v>
      </c>
      <c r="D23" s="9" t="s">
        <v>180</v>
      </c>
      <c r="E23" s="9" t="s">
        <v>181</v>
      </c>
      <c r="F23" s="9" t="s">
        <v>182</v>
      </c>
      <c r="G23" s="9" t="s">
        <v>217</v>
      </c>
      <c r="H23" s="8">
        <v>43800.291666666701</v>
      </c>
      <c r="I23" s="8">
        <v>45626.291666666701</v>
      </c>
      <c r="J23" s="10">
        <v>125000</v>
      </c>
      <c r="K23" s="10">
        <v>0</v>
      </c>
      <c r="L23" s="10">
        <v>125000</v>
      </c>
      <c r="M23" s="9" t="s">
        <v>19</v>
      </c>
      <c r="N23" s="9" t="s">
        <v>55</v>
      </c>
    </row>
    <row r="24" spans="1:14" ht="51.75" thickBot="1">
      <c r="A24" s="8">
        <v>43857</v>
      </c>
      <c r="B24" s="9" t="s">
        <v>14</v>
      </c>
      <c r="C24" s="9" t="s">
        <v>46</v>
      </c>
      <c r="D24" s="9" t="s">
        <v>111</v>
      </c>
      <c r="E24" s="9" t="s">
        <v>112</v>
      </c>
      <c r="F24" s="9" t="s">
        <v>162</v>
      </c>
      <c r="G24" s="9" t="s">
        <v>218</v>
      </c>
      <c r="H24" s="8">
        <v>43770.25</v>
      </c>
      <c r="I24" s="8">
        <v>44135.25</v>
      </c>
      <c r="J24" s="10">
        <v>26741</v>
      </c>
      <c r="K24" s="10">
        <v>13772</v>
      </c>
      <c r="L24" s="10">
        <v>40513</v>
      </c>
      <c r="M24" s="9" t="s">
        <v>24</v>
      </c>
      <c r="N24" s="9" t="s">
        <v>55</v>
      </c>
    </row>
    <row r="25" spans="1:14" ht="26.25" thickBot="1">
      <c r="A25" s="8">
        <v>43864</v>
      </c>
      <c r="B25" s="9" t="s">
        <v>14</v>
      </c>
      <c r="C25" s="9" t="s">
        <v>117</v>
      </c>
      <c r="D25" s="9" t="s">
        <v>163</v>
      </c>
      <c r="E25" s="9" t="s">
        <v>164</v>
      </c>
      <c r="F25" s="9" t="s">
        <v>165</v>
      </c>
      <c r="G25" s="9" t="s">
        <v>219</v>
      </c>
      <c r="H25" s="8">
        <v>43862.291666666701</v>
      </c>
      <c r="I25" s="8">
        <v>44227.291666666701</v>
      </c>
      <c r="J25" s="10">
        <v>1136</v>
      </c>
      <c r="K25" s="10">
        <v>614</v>
      </c>
      <c r="L25" s="10">
        <v>1750</v>
      </c>
      <c r="M25" s="9" t="s">
        <v>24</v>
      </c>
      <c r="N25" s="9" t="s">
        <v>20</v>
      </c>
    </row>
    <row r="26" spans="1:14" ht="77.25" thickBot="1">
      <c r="A26" s="8">
        <v>43872</v>
      </c>
      <c r="B26" s="9" t="s">
        <v>14</v>
      </c>
      <c r="C26" s="9" t="s">
        <v>42</v>
      </c>
      <c r="D26" s="9" t="s">
        <v>134</v>
      </c>
      <c r="E26" s="9" t="s">
        <v>135</v>
      </c>
      <c r="F26" s="9" t="s">
        <v>136</v>
      </c>
      <c r="G26" s="9" t="s">
        <v>220</v>
      </c>
      <c r="H26" s="8">
        <v>43831.291666666701</v>
      </c>
      <c r="I26" s="8">
        <v>44012.25</v>
      </c>
      <c r="J26" s="10">
        <v>10736</v>
      </c>
      <c r="K26" s="10">
        <v>5797</v>
      </c>
      <c r="L26" s="10">
        <v>16533</v>
      </c>
      <c r="M26" s="9" t="s">
        <v>133</v>
      </c>
      <c r="N26" s="9" t="s">
        <v>20</v>
      </c>
    </row>
    <row r="27" spans="1:14" ht="64.5" thickBot="1">
      <c r="A27" s="8">
        <v>43886</v>
      </c>
      <c r="B27" s="9" t="s">
        <v>14</v>
      </c>
      <c r="C27" s="9" t="s">
        <v>221</v>
      </c>
      <c r="D27" s="9" t="s">
        <v>222</v>
      </c>
      <c r="E27" s="9" t="s">
        <v>223</v>
      </c>
      <c r="F27" s="9" t="s">
        <v>224</v>
      </c>
      <c r="G27" s="9" t="s">
        <v>225</v>
      </c>
      <c r="H27" s="8">
        <v>43859.291666666701</v>
      </c>
      <c r="I27" s="8">
        <v>44012.25</v>
      </c>
      <c r="J27" s="10">
        <v>75829</v>
      </c>
      <c r="K27" s="10">
        <v>4171</v>
      </c>
      <c r="L27" s="10">
        <v>80000</v>
      </c>
      <c r="M27" s="9" t="s">
        <v>19</v>
      </c>
      <c r="N27" s="9" t="s">
        <v>20</v>
      </c>
    </row>
    <row r="28" spans="1:14" ht="26.25" thickBot="1">
      <c r="A28" s="8">
        <v>43915</v>
      </c>
      <c r="B28" s="9" t="s">
        <v>14</v>
      </c>
      <c r="C28" s="9" t="s">
        <v>46</v>
      </c>
      <c r="D28" s="9" t="s">
        <v>186</v>
      </c>
      <c r="E28" s="9" t="s">
        <v>48</v>
      </c>
      <c r="F28" s="9" t="s">
        <v>187</v>
      </c>
      <c r="G28" s="9" t="s">
        <v>226</v>
      </c>
      <c r="H28" s="8">
        <v>43922.25</v>
      </c>
      <c r="I28" s="8">
        <v>44286.25</v>
      </c>
      <c r="J28" s="10">
        <v>225000</v>
      </c>
      <c r="K28" s="10">
        <v>115875</v>
      </c>
      <c r="L28" s="10">
        <v>340875</v>
      </c>
      <c r="M28" s="9" t="s">
        <v>30</v>
      </c>
      <c r="N28" s="9" t="s">
        <v>55</v>
      </c>
    </row>
    <row r="29" spans="1:14" ht="77.25" thickBot="1">
      <c r="A29" s="8">
        <v>43924</v>
      </c>
      <c r="B29" s="9" t="s">
        <v>14</v>
      </c>
      <c r="C29" s="9" t="s">
        <v>46</v>
      </c>
      <c r="D29" s="9" t="s">
        <v>277</v>
      </c>
      <c r="E29" s="9" t="s">
        <v>278</v>
      </c>
      <c r="F29" s="9" t="s">
        <v>279</v>
      </c>
      <c r="G29" s="9" t="s">
        <v>280</v>
      </c>
      <c r="H29" s="8">
        <v>43927.25</v>
      </c>
      <c r="I29" s="8">
        <v>44227.291666666701</v>
      </c>
      <c r="J29" s="10">
        <v>374296</v>
      </c>
      <c r="K29" s="10">
        <v>149285</v>
      </c>
      <c r="L29" s="10">
        <v>523581</v>
      </c>
      <c r="M29" s="9" t="s">
        <v>30</v>
      </c>
      <c r="N29" s="9" t="s">
        <v>20</v>
      </c>
    </row>
    <row r="30" spans="1:14" ht="77.25" thickBot="1">
      <c r="A30" s="8">
        <v>43934</v>
      </c>
      <c r="B30" s="9" t="s">
        <v>14</v>
      </c>
      <c r="C30" s="9" t="s">
        <v>25</v>
      </c>
      <c r="D30" s="9" t="s">
        <v>173</v>
      </c>
      <c r="E30" s="9" t="s">
        <v>83</v>
      </c>
      <c r="F30" s="9" t="s">
        <v>228</v>
      </c>
      <c r="G30" s="9" t="s">
        <v>281</v>
      </c>
      <c r="H30" s="8">
        <v>43922.25</v>
      </c>
      <c r="I30" s="8">
        <v>44286.25</v>
      </c>
      <c r="J30" s="10">
        <v>906501</v>
      </c>
      <c r="K30" s="10">
        <v>364766</v>
      </c>
      <c r="L30" s="10">
        <v>1271267</v>
      </c>
      <c r="M30" s="9" t="s">
        <v>30</v>
      </c>
      <c r="N30" s="9" t="s">
        <v>55</v>
      </c>
    </row>
    <row r="31" spans="1:14" ht="128.25" thickBot="1">
      <c r="A31" s="8">
        <v>43934</v>
      </c>
      <c r="B31" s="9" t="s">
        <v>14</v>
      </c>
      <c r="C31" s="9" t="s">
        <v>103</v>
      </c>
      <c r="D31" s="9" t="s">
        <v>176</v>
      </c>
      <c r="E31" s="9" t="s">
        <v>177</v>
      </c>
      <c r="F31" s="9" t="s">
        <v>178</v>
      </c>
      <c r="G31" s="9" t="s">
        <v>282</v>
      </c>
      <c r="H31" s="8">
        <v>43873.291666666701</v>
      </c>
      <c r="I31" s="8">
        <v>44238.291666666701</v>
      </c>
      <c r="J31" s="10">
        <v>26367</v>
      </c>
      <c r="K31" s="10">
        <v>14238</v>
      </c>
      <c r="L31" s="10">
        <v>40605</v>
      </c>
      <c r="M31" s="9" t="s">
        <v>19</v>
      </c>
      <c r="N31" s="9" t="s">
        <v>20</v>
      </c>
    </row>
    <row r="32" spans="1:14" ht="64.5" thickBot="1">
      <c r="A32" s="8">
        <v>43948</v>
      </c>
      <c r="B32" s="9" t="s">
        <v>14</v>
      </c>
      <c r="C32" s="9" t="s">
        <v>170</v>
      </c>
      <c r="D32" s="9" t="s">
        <v>171</v>
      </c>
      <c r="E32" s="9" t="s">
        <v>172</v>
      </c>
      <c r="F32" s="9" t="s">
        <v>227</v>
      </c>
      <c r="G32" s="9" t="s">
        <v>283</v>
      </c>
      <c r="H32" s="8">
        <v>43862.291666666701</v>
      </c>
      <c r="I32" s="8">
        <v>44227.291666666701</v>
      </c>
      <c r="J32" s="10">
        <v>11900</v>
      </c>
      <c r="K32" s="10">
        <v>952</v>
      </c>
      <c r="L32" s="10">
        <v>12852</v>
      </c>
      <c r="M32" s="9" t="s">
        <v>24</v>
      </c>
      <c r="N32" s="9" t="s">
        <v>55</v>
      </c>
    </row>
    <row r="33" spans="1:14" ht="39" thickBot="1">
      <c r="A33" s="8">
        <v>43956</v>
      </c>
      <c r="B33" s="9" t="s">
        <v>14</v>
      </c>
      <c r="C33" s="9" t="s">
        <v>36</v>
      </c>
      <c r="D33" s="9" t="s">
        <v>243</v>
      </c>
      <c r="E33" s="9" t="s">
        <v>87</v>
      </c>
      <c r="F33" s="9" t="s">
        <v>244</v>
      </c>
      <c r="G33" s="9" t="s">
        <v>284</v>
      </c>
      <c r="H33" s="8">
        <v>43922.25</v>
      </c>
      <c r="I33" s="8">
        <v>44286.25</v>
      </c>
      <c r="J33" s="10">
        <v>31601</v>
      </c>
      <c r="K33" s="10">
        <v>0</v>
      </c>
      <c r="L33" s="10">
        <v>31601</v>
      </c>
      <c r="M33" s="9" t="s">
        <v>30</v>
      </c>
      <c r="N33" s="9" t="s">
        <v>20</v>
      </c>
    </row>
    <row r="34" spans="1:14" ht="39" thickBot="1">
      <c r="A34" s="8">
        <v>43959</v>
      </c>
      <c r="B34" s="9" t="s">
        <v>14</v>
      </c>
      <c r="C34" s="9" t="s">
        <v>232</v>
      </c>
      <c r="D34" s="9" t="s">
        <v>233</v>
      </c>
      <c r="E34" s="9" t="s">
        <v>234</v>
      </c>
      <c r="F34" s="9" t="s">
        <v>235</v>
      </c>
      <c r="G34" s="9" t="s">
        <v>285</v>
      </c>
      <c r="H34" s="8">
        <v>43952.25</v>
      </c>
      <c r="I34" s="8">
        <v>44316.25</v>
      </c>
      <c r="J34" s="10">
        <v>88220</v>
      </c>
      <c r="K34" s="10">
        <v>4852</v>
      </c>
      <c r="L34" s="10">
        <v>93072</v>
      </c>
      <c r="M34" s="9" t="s">
        <v>19</v>
      </c>
      <c r="N34" s="9" t="s">
        <v>55</v>
      </c>
    </row>
    <row r="35" spans="1:14" ht="39" thickBot="1">
      <c r="A35" s="8">
        <v>43978</v>
      </c>
      <c r="B35" s="9" t="s">
        <v>14</v>
      </c>
      <c r="C35" s="9" t="s">
        <v>46</v>
      </c>
      <c r="D35" s="9" t="s">
        <v>47</v>
      </c>
      <c r="E35" s="9" t="s">
        <v>48</v>
      </c>
      <c r="F35" s="9" t="s">
        <v>49</v>
      </c>
      <c r="G35" s="9" t="s">
        <v>286</v>
      </c>
      <c r="H35" s="8">
        <v>43966.25</v>
      </c>
      <c r="I35" s="8">
        <v>44286.25</v>
      </c>
      <c r="J35" s="10">
        <v>64180</v>
      </c>
      <c r="K35" s="10">
        <v>33053</v>
      </c>
      <c r="L35" s="10">
        <v>97233</v>
      </c>
      <c r="M35" s="9" t="s">
        <v>30</v>
      </c>
      <c r="N35" s="9" t="s">
        <v>41</v>
      </c>
    </row>
    <row r="36" spans="1:14" ht="64.5" thickBot="1">
      <c r="A36" s="8">
        <v>43986</v>
      </c>
      <c r="B36" s="9" t="s">
        <v>14</v>
      </c>
      <c r="C36" s="9" t="s">
        <v>103</v>
      </c>
      <c r="D36" s="9" t="s">
        <v>245</v>
      </c>
      <c r="E36" s="9" t="s">
        <v>246</v>
      </c>
      <c r="F36" s="9" t="s">
        <v>247</v>
      </c>
      <c r="G36" s="9" t="s">
        <v>287</v>
      </c>
      <c r="H36" s="8">
        <v>43984.25</v>
      </c>
      <c r="I36" s="8">
        <v>44348.25</v>
      </c>
      <c r="J36" s="10">
        <v>29221</v>
      </c>
      <c r="K36" s="10">
        <v>15779</v>
      </c>
      <c r="L36" s="10">
        <v>45000</v>
      </c>
      <c r="M36" s="9" t="s">
        <v>19</v>
      </c>
      <c r="N36" s="9" t="s">
        <v>20</v>
      </c>
    </row>
    <row r="37" spans="1:14" ht="26.25" thickBot="1">
      <c r="A37" s="8">
        <v>43990</v>
      </c>
      <c r="B37" s="9" t="s">
        <v>14</v>
      </c>
      <c r="C37" s="9" t="s">
        <v>36</v>
      </c>
      <c r="D37" s="9" t="s">
        <v>205</v>
      </c>
      <c r="E37" s="9" t="s">
        <v>223</v>
      </c>
      <c r="F37" s="9" t="s">
        <v>229</v>
      </c>
      <c r="G37" s="9" t="s">
        <v>288</v>
      </c>
      <c r="H37" s="8">
        <v>43901.25</v>
      </c>
      <c r="I37" s="8">
        <v>44012.25</v>
      </c>
      <c r="J37" s="10">
        <v>103612</v>
      </c>
      <c r="K37" s="10">
        <v>5699</v>
      </c>
      <c r="L37" s="10">
        <v>109311</v>
      </c>
      <c r="M37" s="9" t="s">
        <v>19</v>
      </c>
      <c r="N37" s="9" t="s">
        <v>20</v>
      </c>
    </row>
    <row r="38" spans="1:14" ht="51.75" thickBot="1">
      <c r="A38" s="8">
        <v>43992</v>
      </c>
      <c r="B38" s="9" t="s">
        <v>14</v>
      </c>
      <c r="C38" s="9" t="s">
        <v>36</v>
      </c>
      <c r="D38" s="9" t="s">
        <v>261</v>
      </c>
      <c r="E38" s="9" t="s">
        <v>223</v>
      </c>
      <c r="F38" s="9" t="s">
        <v>262</v>
      </c>
      <c r="G38" s="9" t="s">
        <v>289</v>
      </c>
      <c r="H38" s="8">
        <v>43901.25</v>
      </c>
      <c r="I38" s="8">
        <v>44012.25</v>
      </c>
      <c r="J38" s="10">
        <v>150130</v>
      </c>
      <c r="K38" s="10">
        <v>8257</v>
      </c>
      <c r="L38" s="10">
        <v>158387</v>
      </c>
      <c r="M38" s="9" t="s">
        <v>19</v>
      </c>
      <c r="N38" s="9" t="s">
        <v>31</v>
      </c>
    </row>
    <row r="39" spans="1:14" ht="39" thickBot="1">
      <c r="A39" s="8">
        <v>44008</v>
      </c>
      <c r="B39" s="9" t="s">
        <v>14</v>
      </c>
      <c r="C39" s="9" t="s">
        <v>78</v>
      </c>
      <c r="D39" s="9" t="s">
        <v>290</v>
      </c>
      <c r="E39" s="9" t="s">
        <v>48</v>
      </c>
      <c r="F39" s="9" t="s">
        <v>291</v>
      </c>
      <c r="G39" s="9" t="s">
        <v>292</v>
      </c>
      <c r="H39" s="8">
        <v>44013.25</v>
      </c>
      <c r="I39" s="8">
        <v>44347.25</v>
      </c>
      <c r="J39" s="10">
        <v>1825053</v>
      </c>
      <c r="K39" s="10">
        <v>696008</v>
      </c>
      <c r="L39" s="10">
        <v>2521061</v>
      </c>
      <c r="M39" s="9" t="s">
        <v>30</v>
      </c>
      <c r="N39" s="9" t="s">
        <v>20</v>
      </c>
    </row>
    <row r="40" spans="1:14" ht="26.25" thickBot="1">
      <c r="A40" s="8">
        <v>44012</v>
      </c>
      <c r="B40" s="9" t="s">
        <v>14</v>
      </c>
      <c r="C40" s="9" t="s">
        <v>293</v>
      </c>
      <c r="D40" s="9" t="s">
        <v>294</v>
      </c>
      <c r="E40" s="9" t="s">
        <v>295</v>
      </c>
      <c r="F40" s="9" t="s">
        <v>296</v>
      </c>
      <c r="G40" s="9" t="s">
        <v>297</v>
      </c>
      <c r="H40" s="8">
        <v>43647.25</v>
      </c>
      <c r="I40" s="8">
        <v>44377.25</v>
      </c>
      <c r="J40" s="10">
        <v>50000</v>
      </c>
      <c r="K40" s="10">
        <v>0</v>
      </c>
      <c r="L40" s="10">
        <v>50000</v>
      </c>
      <c r="M40" s="9" t="s">
        <v>19</v>
      </c>
      <c r="N40" s="9" t="s">
        <v>20</v>
      </c>
    </row>
    <row r="41" spans="1:14" ht="16.5" customHeight="1" thickBot="1">
      <c r="A41" s="12" t="s">
        <v>101</v>
      </c>
      <c r="B41" s="12"/>
      <c r="C41" s="12"/>
      <c r="D41" s="5">
        <v>39</v>
      </c>
      <c r="E41" s="12" t="s">
        <v>102</v>
      </c>
      <c r="F41" s="12"/>
      <c r="G41" s="12"/>
      <c r="H41" s="12"/>
      <c r="I41" s="12"/>
      <c r="J41" s="6">
        <f>SUM(J2:J40)</f>
        <v>7243153</v>
      </c>
      <c r="K41" s="6">
        <f t="shared" ref="K41:L41" si="0">SUM(K2:K40)</f>
        <v>2620371</v>
      </c>
      <c r="L41" s="6">
        <f t="shared" si="0"/>
        <v>9863524</v>
      </c>
      <c r="M41" s="11"/>
      <c r="N41" s="11"/>
    </row>
  </sheetData>
  <autoFilter ref="A1:O1"/>
  <mergeCells count="2">
    <mergeCell ref="A41:C41"/>
    <mergeCell ref="E41:I41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 FY20 Submissions</vt:lpstr>
      <vt:lpstr>COP FY20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2019-10-14T18:23:17Z</dcterms:created>
  <dcterms:modified xsi:type="dcterms:W3CDTF">2020-07-30T19:33:37Z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